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15" windowHeight="10230" firstSheet="1" activeTab="5"/>
  </bookViews>
  <sheets>
    <sheet name="Consolidation budget 2008" sheetId="1" r:id="rId1"/>
    <sheet name="Q1" sheetId="3" r:id="rId2"/>
    <sheet name="Q2" sheetId="4" r:id="rId3"/>
    <sheet name="Q3" sheetId="5" r:id="rId4"/>
    <sheet name="Q4" sheetId="6" r:id="rId5"/>
    <sheet name="3D sum" sheetId="2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B10" i="2"/>
  <c r="B9"/>
  <c r="B8"/>
  <c r="B7"/>
  <c r="B6"/>
  <c r="B5"/>
  <c r="D10" i="6"/>
  <c r="D9"/>
  <c r="D8"/>
  <c r="D7"/>
  <c r="D6"/>
  <c r="D5"/>
  <c r="D12" s="1"/>
  <c r="D6" i="4"/>
  <c r="D7"/>
  <c r="D8"/>
  <c r="D9"/>
  <c r="D10"/>
  <c r="D6" i="5"/>
  <c r="D7"/>
  <c r="D8"/>
  <c r="D9"/>
  <c r="D10"/>
  <c r="D6" i="2"/>
  <c r="D7"/>
  <c r="D8"/>
  <c r="D9"/>
  <c r="D10"/>
  <c r="D6" i="3"/>
  <c r="D7"/>
  <c r="D8"/>
  <c r="D9"/>
  <c r="D10"/>
  <c r="D5" i="4"/>
  <c r="D12" s="1"/>
  <c r="D5" i="5"/>
  <c r="D12" s="1"/>
  <c r="D5" i="2"/>
  <c r="D12" s="1"/>
  <c r="D5" i="3"/>
  <c r="D12" s="1"/>
  <c r="B8" i="1"/>
  <c r="B6"/>
</calcChain>
</file>

<file path=xl/sharedStrings.xml><?xml version="1.0" encoding="utf-8"?>
<sst xmlns="http://schemas.openxmlformats.org/spreadsheetml/2006/main">
  <si>
    <r>
      <rPr>
        <sz val="11"/>
        <color theme="0"/>
        <rFont val="Calibri"/>
        <family val="2"/>
      </rPr>
      <t>destination workbook</t>
    </r>
  </si>
  <si>
    <r>
      <rPr>
        <b/>
        <sz val="15"/>
        <color rgb="001F497D"/>
        <rFont val="Calibri"/>
        <family val="2"/>
      </rPr>
      <t>Budget 2005</t>
    </r>
  </si>
  <si>
    <r>
      <rPr>
        <sz val="11"/>
        <color theme="1"/>
        <rFont val="Calibri"/>
        <family val="2"/>
      </rPr>
      <t>Total revenues</t>
    </r>
  </si>
  <si>
    <r>
      <rPr>
        <sz val="11"/>
        <color theme="1"/>
        <rFont val="Calibri"/>
        <family val="2"/>
      </rPr>
      <t>Total expenses</t>
    </r>
  </si>
  <si>
    <r>
      <rPr>
        <sz val="11"/>
        <color theme="1"/>
        <rFont val="Calibri"/>
        <family val="2"/>
      </rPr>
      <t>Profit</t>
    </r>
  </si>
  <si>
    <r>
      <rPr>
        <sz val="11"/>
        <color theme="1"/>
        <rFont val="Calibri"/>
        <family val="2"/>
      </rPr>
      <t xml:space="preserve"> </t>
    </r>
  </si>
  <si>
    <r>
      <rPr>
        <b/>
        <sz val="15"/>
        <color rgb="001F497D"/>
        <rFont val="Calibri"/>
        <family val="2"/>
      </rPr>
      <t>Q1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</si>
  <si>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</si>
  <si>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</si>
  <si>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</si>
  <si>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</si>
  <si>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</si>
  <si>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</si>
  <si>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</si>
  <si>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</si>
  <si>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</si>
  <si>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</si>
  <si>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</si>
  <si>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Q2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</si>
  <si>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</si>
  <si>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</si>
  <si>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</si>
  <si>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</si>
  <si>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</si>
  <si>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</si>
  <si>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</si>
  <si>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</si>
  <si>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</si>
  <si>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</si>
  <si>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</si>
  <si>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Q3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</si>
  <si>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</si>
  <si>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</si>
  <si>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</si>
  <si>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</si>
  <si>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</si>
  <si>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</si>
  <si>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</si>
  <si>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</si>
  <si>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</si>
  <si>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</si>
  <si>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</si>
  <si>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Q4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</si>
  <si>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</si>
  <si>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</si>
  <si>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</si>
  <si>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</si>
  <si>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</si>
  <si>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</si>
  <si>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</si>
  <si>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</si>
  <si>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</si>
  <si>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</si>
  <si>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</si>
  <si>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Quarter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</si>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</sst>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0" fontId="3" fillId="2" borderId="2" xfId="3" applyBorder="1"/>
    <xf numFmtId="0" fontId="2" fillId="0" borderId="1" xfId="2"/>
    <xf numFmtId="44" fontId="0" fillId="0" borderId="0" xfId="0" applyNumberFormat="1"/>
    <xf numFmtId="0" fontId="0" fillId="5" borderId="0" xfId="0" applyFill="1"/>
    <xf numFmtId="44" fontId="0" fillId="5" borderId="0" xfId="0" applyNumberFormat="1" applyFill="1"/>
    <xf numFmtId="0" fontId="0" fillId="6" borderId="0" xfId="0" applyFill="1"/>
    <xf numFmtId="44" fontId="0" fillId="6" borderId="0" xfId="0" applyNumberFormat="1" applyFill="1"/>
    <xf numFmtId="44" fontId="0" fillId="0" borderId="0" xfId="1" applyFont="1"/>
    <xf numFmtId="0" fontId="3" fillId="4" borderId="0" xfId="5"/>
    <xf numFmtId="0" fontId="1" fillId="3" borderId="0" xfId="4"/>
    <xf numFmtId="0" fontId="3" fillId="2" borderId="0" xfId="3"/>
    <xf numFmtId="44" fontId="3" fillId="2" borderId="0" xfId="3" applyNumberFormat="1"/>
    <xf numFmtId="44" fontId="0" fillId="0" borderId="3" xfId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s/Excel/Inter/FF/Exercices/TroisDimensionsSour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nnées 2005"/>
    </sheetNames>
    <sheetDataSet>
      <sheetData sheetId="0">
        <row r="10">
          <cell r="C10">
            <v>2969066</v>
          </cell>
        </row>
        <row r="15">
          <cell r="C15">
            <v>534345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C11"/>
  <sheetViews>
    <sheetView workbookViewId="0"/>
  </sheetViews>
  <sheetFormatPr baseColWidth="10" defaultRowHeight="15"/>
  <cols>
    <col min="1" max="1" width="23.85546875" bestFit="1" customWidth="1"/>
    <col min="2" max="2" width="16.140625" bestFit="1" customWidth="1"/>
    <col min="3" max="3" width="14.42578125" bestFit="1" customWidth="1"/>
  </cols>
  <sheetData>
    <row r="1" spans="1:3" ht="16.5" thickTop="1" thickBot="1">
      <c r="A1" s="1" t="s">
        <v>0</v>
      </c>
    </row>
    <row r="2" spans="1:3" ht="15.75" thickTop="1"/>
    <row r="3" spans="1:3" ht="20.25" thickBot="1">
      <c r="B3" s="2" t="s">
        <v>1</v>
      </c>
    </row>
    <row r="4" spans="1:3" ht="15.75" thickTop="1"/>
    <row r="6" spans="1:3">
      <c r="A6" s="4" t="s">
        <v>2</v>
      </c>
      <c r="B6" s="5">
        <f>'[1]Données 2005'!$C$10</f>
        <v>2969066</v>
      </c>
    </row>
    <row r="7" spans="1:3">
      <c r="A7" s="6" t="s">
        <v>3</v>
      </c>
      <c r="B7" s="7"/>
    </row>
    <row r="8" spans="1:3">
      <c r="A8" s="4" t="s">
        <v>4</v>
      </c>
      <c r="B8" s="5">
        <f>'[1]Données 2005'!$C$10-'[1]Données 2005'!$C$15</f>
        <v>2434721</v>
      </c>
      <c r="C8" s="3"/>
    </row>
    <row r="11" spans="1:3">
      <c r="C11" t="s">
        <v>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6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1223.23</v>
      </c>
      <c r="C5" s="13">
        <v>1250</v>
      </c>
      <c r="D5" s="13">
        <f>B5-C5</f>
        <v>-26.769999999999982</v>
      </c>
    </row>
    <row r="6" spans="1:4">
      <c r="A6" s="10" t="s">
        <v>12</v>
      </c>
      <c r="B6" s="13">
        <v>452.32</v>
      </c>
      <c r="C6" s="13">
        <v>342.23</v>
      </c>
      <c r="D6" s="13">
        <f t="shared" ref="D6:D10" si="0">B6-C6</f>
        <v>110.08999999999997</v>
      </c>
    </row>
    <row r="7" spans="1:4">
      <c r="A7" s="10" t="s">
        <v>13</v>
      </c>
      <c r="B7" s="13">
        <v>120.23</v>
      </c>
      <c r="C7" s="13">
        <v>158.44999999999999</v>
      </c>
      <c r="D7" s="13">
        <f t="shared" si="0"/>
        <v>-38.219999999999985</v>
      </c>
    </row>
    <row r="8" spans="1:4">
      <c r="A8" s="10" t="s">
        <v>14</v>
      </c>
      <c r="B8" s="13">
        <v>251.47</v>
      </c>
      <c r="C8" s="13">
        <v>254.21</v>
      </c>
      <c r="D8" s="13">
        <f t="shared" si="0"/>
        <v>-2.7400000000000091</v>
      </c>
    </row>
    <row r="9" spans="1:4">
      <c r="A9" s="10" t="s">
        <v>15</v>
      </c>
      <c r="B9" s="13">
        <v>1254.8499999999999</v>
      </c>
      <c r="C9" s="13">
        <v>1452.32</v>
      </c>
      <c r="D9" s="13">
        <f t="shared" si="0"/>
        <v>-197.47000000000003</v>
      </c>
    </row>
    <row r="10" spans="1:4">
      <c r="A10" s="10" t="s">
        <v>16</v>
      </c>
      <c r="B10" s="13">
        <v>500</v>
      </c>
      <c r="C10" s="13">
        <v>451</v>
      </c>
      <c r="D10" s="13">
        <f t="shared" si="0"/>
        <v>49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-106.11000000000001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18</v>
      </c>
    </row>
    <row r="2" spans="1:4" ht="15.75" thickTop="1"/>
    <row r="3" spans="1:4">
      <c r="A3" s="9" t="s">
        <v>19</v>
      </c>
      <c r="B3" s="9" t="s">
        <v>20</v>
      </c>
      <c r="C3" s="9" t="s">
        <v>21</v>
      </c>
      <c r="D3" s="9" t="s">
        <v>22</v>
      </c>
    </row>
    <row r="5" spans="1:4">
      <c r="A5" s="10" t="s">
        <v>23</v>
      </c>
      <c r="B5" s="13">
        <v>1253.32</v>
      </c>
      <c r="C5" s="13">
        <v>1145.23</v>
      </c>
      <c r="D5" s="13">
        <f>B5-C5</f>
        <v>108.08999999999992</v>
      </c>
    </row>
    <row r="6" spans="1:4">
      <c r="A6" s="10" t="s">
        <v>24</v>
      </c>
      <c r="B6" s="13">
        <v>452.32</v>
      </c>
      <c r="C6" s="13">
        <v>398.54</v>
      </c>
      <c r="D6" s="13">
        <f t="shared" ref="D6:D10" si="0">B6-C6</f>
        <v>53.779999999999973</v>
      </c>
    </row>
    <row r="7" spans="1:4">
      <c r="A7" s="10" t="s">
        <v>25</v>
      </c>
      <c r="B7" s="13">
        <v>120.23</v>
      </c>
      <c r="C7" s="13">
        <v>135.62</v>
      </c>
      <c r="D7" s="13">
        <f t="shared" si="0"/>
        <v>-15.39</v>
      </c>
    </row>
    <row r="8" spans="1:4">
      <c r="A8" s="10" t="s">
        <v>26</v>
      </c>
      <c r="B8" s="13">
        <v>251.47</v>
      </c>
      <c r="C8" s="13">
        <v>187.52</v>
      </c>
      <c r="D8" s="13">
        <f t="shared" si="0"/>
        <v>63.949999999999989</v>
      </c>
    </row>
    <row r="9" spans="1:4">
      <c r="A9" s="10" t="s">
        <v>27</v>
      </c>
      <c r="B9" s="13">
        <v>1200</v>
      </c>
      <c r="C9" s="13">
        <v>1456.21</v>
      </c>
      <c r="D9" s="13">
        <f t="shared" si="0"/>
        <v>-256.21000000000004</v>
      </c>
    </row>
    <row r="10" spans="1:4">
      <c r="A10" s="10" t="s">
        <v>28</v>
      </c>
      <c r="B10" s="13">
        <v>500</v>
      </c>
      <c r="C10" s="13">
        <v>120</v>
      </c>
      <c r="D10" s="13">
        <f t="shared" si="0"/>
        <v>380</v>
      </c>
    </row>
    <row r="11" spans="1:4">
      <c r="B11" s="8"/>
      <c r="C11" s="8"/>
      <c r="D11" s="8"/>
    </row>
    <row r="12" spans="1:4">
      <c r="A12" s="11" t="s">
        <v>29</v>
      </c>
      <c r="B12" s="12"/>
      <c r="C12" s="12"/>
      <c r="D12" s="12">
        <f>SUM(D5:D11)</f>
        <v>334.21999999999986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30</v>
      </c>
    </row>
    <row r="2" spans="1:4" ht="15.75" thickTop="1"/>
    <row r="3" spans="1:4">
      <c r="A3" s="9" t="s">
        <v>31</v>
      </c>
      <c r="B3" s="9" t="s">
        <v>32</v>
      </c>
      <c r="C3" s="9" t="s">
        <v>33</v>
      </c>
      <c r="D3" s="9" t="s">
        <v>34</v>
      </c>
    </row>
    <row r="5" spans="1:4">
      <c r="A5" s="10" t="s">
        <v>35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36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37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38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39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40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41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D12"/>
  <sheetViews>
    <sheetView workbookViewId="0">
      <selection activeCell="C37" sqref="C3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42</v>
      </c>
    </row>
    <row r="2" spans="1:4" ht="15.75" thickTop="1"/>
    <row r="3" spans="1:4">
      <c r="A3" s="9" t="s">
        <v>43</v>
      </c>
      <c r="B3" s="9" t="s">
        <v>44</v>
      </c>
      <c r="C3" s="9" t="s">
        <v>45</v>
      </c>
      <c r="D3" s="9" t="s">
        <v>46</v>
      </c>
    </row>
    <row r="5" spans="1:4">
      <c r="A5" s="10" t="s">
        <v>47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48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49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50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51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52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53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/>
  <dimension ref="A1:D12"/>
  <sheetViews>
    <sheetView tabSelected="1" workbookViewId="0">
      <selection activeCell="B23" sqref="B23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54</v>
      </c>
    </row>
    <row r="2" spans="1:4" ht="15.75" thickTop="1"/>
    <row r="3" spans="1:4">
      <c r="A3" s="9" t="s">
        <v>55</v>
      </c>
      <c r="B3" s="9" t="s">
        <v>56</v>
      </c>
      <c r="C3" s="9" t="s">
        <v>57</v>
      </c>
      <c r="D3" s="9" t="s">
        <v>58</v>
      </c>
    </row>
    <row r="5" spans="1:4">
      <c r="A5" s="10" t="s">
        <v>59</v>
      </c>
      <c r="B5" s="13">
        <f>SUM(Trim1:Trim4!B5)</f>
        <v>5069.05</v>
      </c>
      <c r="C5" s="13"/>
      <c r="D5" s="13">
        <f>B5-C5</f>
        <v>5069.05</v>
      </c>
    </row>
    <row r="6" spans="1:4">
      <c r="A6" s="10" t="s">
        <v>60</v>
      </c>
      <c r="B6" s="13">
        <f>SUM(Trim1:Trim4!B6)</f>
        <v>1986.6399999999999</v>
      </c>
      <c r="C6" s="13"/>
      <c r="D6" s="13">
        <f t="shared" ref="D6:D10" si="0">B6-C6</f>
        <v>1986.6399999999999</v>
      </c>
    </row>
    <row r="7" spans="1:4">
      <c r="A7" s="10" t="s">
        <v>61</v>
      </c>
      <c r="B7" s="13">
        <f>SUM(Trim1:Trim4!B7)</f>
        <v>480.92</v>
      </c>
      <c r="C7" s="13"/>
      <c r="D7" s="13">
        <f t="shared" si="0"/>
        <v>480.92</v>
      </c>
    </row>
    <row r="8" spans="1:4">
      <c r="A8" s="10" t="s">
        <v>62</v>
      </c>
      <c r="B8" s="13">
        <f>SUM(Trim1:Trim4!B8)</f>
        <v>802.94</v>
      </c>
      <c r="C8" s="13"/>
      <c r="D8" s="13">
        <f t="shared" si="0"/>
        <v>802.94</v>
      </c>
    </row>
    <row r="9" spans="1:4">
      <c r="A9" s="10" t="s">
        <v>63</v>
      </c>
      <c r="B9" s="13">
        <f>SUM(Trim1:Trim4!B8)</f>
        <v>802.94</v>
      </c>
      <c r="C9" s="13"/>
      <c r="D9" s="13">
        <f t="shared" si="0"/>
        <v>802.94</v>
      </c>
    </row>
    <row r="10" spans="1:4">
      <c r="A10" s="10" t="s">
        <v>64</v>
      </c>
      <c r="B10" s="13">
        <f>SUM(Trim1:Trim4!B10)</f>
        <v>2000</v>
      </c>
      <c r="C10" s="13"/>
      <c r="D10" s="13">
        <f t="shared" si="0"/>
        <v>2000</v>
      </c>
    </row>
    <row r="11" spans="1:4">
      <c r="B11" s="8"/>
      <c r="C11" s="8"/>
      <c r="D11" s="8"/>
    </row>
    <row r="12" spans="1:4">
      <c r="A12" s="11" t="s">
        <v>65</v>
      </c>
      <c r="B12" s="12"/>
      <c r="C12" s="12"/>
      <c r="D12" s="12">
        <f>SUM(D5:D11)</f>
        <v>11142.490000000002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Consolidation budget 2008</vt:lpstr>
      <vt:lpstr>Trim1</vt:lpstr>
      <vt:lpstr>Trim2</vt:lpstr>
      <vt:lpstr>Trim3</vt:lpstr>
      <vt:lpstr>Trim4</vt:lpstr>
      <vt:lpstr>Somme en profondeur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2008-12-09T16:17:10Z</dcterms:created>
  <dcterms:modified xmlns:dcterms="http://purl.org/dc/terms/" xmlns:dc="http://purl.org/dc/elements/1.1/" xmlns:dcmitype="http://purl.org/dc/dcmitype/" xmlns:xsi="http://www.w3.org/2001/XMLSchema-instance" xsi:type="dcterms:W3CDTF">2009-03-27T00:35:44Z</dcterms:modified>
</cp:coreProperties>
</file>