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6\Demos-6\"/>
    </mc:Choice>
  </mc:AlternateContent>
  <bookViews>
    <workbookView xWindow="0" yWindow="0" windowWidth="28800" windowHeight="12045"/>
  </bookViews>
  <sheets>
    <sheet name="NBSI_2Colonnes" sheetId="1" r:id="rId1"/>
    <sheet name="NBSI_2Colonnes_Finale" sheetId="3" r:id="rId2"/>
    <sheet name="NbSI_2ColonnesDiff-Finale" sheetId="2" r:id="rId3"/>
    <sheet name="ET" sheetId="5" r:id="rId4"/>
    <sheet name="ET_Finale" sheetId="6" r:id="rId5"/>
    <sheet name="Autres" sheetId="4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5" l="1"/>
  <c r="E1" i="6" l="1"/>
  <c r="B10" i="6"/>
  <c r="B9" i="6"/>
  <c r="B8" i="6"/>
  <c r="B7" i="6"/>
  <c r="B6" i="6"/>
  <c r="B5" i="6"/>
  <c r="B4" i="6"/>
  <c r="B3" i="6"/>
  <c r="B2" i="6"/>
  <c r="B10" i="5"/>
  <c r="B9" i="5"/>
  <c r="B8" i="5"/>
  <c r="B7" i="5"/>
  <c r="B6" i="5"/>
  <c r="B5" i="5"/>
  <c r="B4" i="5"/>
  <c r="B2" i="5"/>
  <c r="B3" i="5"/>
  <c r="C1" i="4"/>
  <c r="C2" i="4" s="1"/>
</calcChain>
</file>

<file path=xl/sharedStrings.xml><?xml version="1.0" encoding="utf-8"?>
<sst xmlns="http://schemas.openxmlformats.org/spreadsheetml/2006/main" count="108" uniqueCount="34">
  <si>
    <t>Simon St-Cyr</t>
  </si>
  <si>
    <t>France Desbiens</t>
  </si>
  <si>
    <t>Ann-Marie Gauthier</t>
  </si>
  <si>
    <t>Carole Caron</t>
  </si>
  <si>
    <t>Chantal Tremblay</t>
  </si>
  <si>
    <t>Cindy Sirois</t>
  </si>
  <si>
    <t>Claude Cole</t>
  </si>
  <si>
    <t>Ghislaine Thibault</t>
  </si>
  <si>
    <t>Nancy Plante</t>
  </si>
  <si>
    <t>Daniel Maheu</t>
  </si>
  <si>
    <t>Luc Leblanc</t>
  </si>
  <si>
    <t>Patrice Laporte</t>
  </si>
  <si>
    <t>Année précédente</t>
  </si>
  <si>
    <t>Année en cours</t>
  </si>
  <si>
    <t>Pierre Croteau</t>
  </si>
  <si>
    <t>André Dubé</t>
  </si>
  <si>
    <t>=MIN(SI(NB.SI($A$1:$A$21;$A$1:$A$21)&gt;1;$A$1:$A$21;""))=A1</t>
  </si>
  <si>
    <t>Numéro</t>
  </si>
  <si>
    <t>Date</t>
  </si>
  <si>
    <t>Montant</t>
  </si>
  <si>
    <t>A-6245</t>
  </si>
  <si>
    <t>A-6333</t>
  </si>
  <si>
    <t>A-6100</t>
  </si>
  <si>
    <t>A-6102</t>
  </si>
  <si>
    <t>A-6134</t>
  </si>
  <si>
    <t>A-6535</t>
  </si>
  <si>
    <t>A-6533</t>
  </si>
  <si>
    <t>A-6056</t>
  </si>
  <si>
    <t>A-6065</t>
  </si>
  <si>
    <t>&lt;- Date fixe</t>
  </si>
  <si>
    <t>&lt;- Date d'aujourd'hui</t>
  </si>
  <si>
    <t>=NB.SI(A1:A21;A1:A21)</t>
  </si>
  <si>
    <t>=MIN(SI(C1&gt;1;A1:A21;""))</t>
  </si>
  <si>
    <t>Affiche la plus petite valeur qui ce duplique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</si>
</sst>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$&quot;;[Red]\-#,##0.00\ &quot;$&quot;"/>
    <numFmt numFmtId="165" formatCode="dd\-mmm\-yy_)"/>
    <numFmt numFmtId="166" formatCode="[$-F800]dddd\,\ mmmm\ dd\,\ yyyy"/>
    <numFmt numFmtId="167" formatCode="[$-C0C]d\ mmm\ yyyy;@"/>
    <numFmt numFmtId="168" formatCode="#,##0.00\ &quot;$&quot;"/>
  </numFmts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2"/>
      <color theme="0"/>
      <name val="Calibri"/>
      <family val="2"/>
      <scheme val="minor"/>
    </font>
    <font>
      <sz val="10"/>
      <name val="MS Sans Serif"/>
    </font>
    <font>
      <sz val="12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1" tint="0.14999847407452621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4" fillId="0" borderId="0"/>
    <xf numFmtId="164" fontId="4" fillId="0" borderId="0" applyFont="0" applyFill="0" applyBorder="0" applyAlignment="0" applyProtection="0"/>
  </cellStyleXfs>
  <cellXfs count="14">
    <xf numFmtId="0" fontId="0" fillId="0" borderId="0" xfId="0"/>
    <xf numFmtId="0" fontId="3" fillId="3" borderId="1" xfId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quotePrefix="1"/>
    <xf numFmtId="166" fontId="0" fillId="0" borderId="0" xfId="0" applyNumberFormat="1"/>
    <xf numFmtId="0" fontId="5" fillId="0" borderId="0" xfId="2" applyFont="1" applyAlignment="1" applyProtection="1">
      <alignment horizontal="left"/>
    </xf>
    <xf numFmtId="165" fontId="5" fillId="0" borderId="0" xfId="2" applyNumberFormat="1" applyFont="1" applyProtection="1"/>
    <xf numFmtId="164" fontId="5" fillId="0" borderId="0" xfId="3" applyFont="1" applyAlignment="1" applyProtection="1">
      <alignment horizontal="right"/>
    </xf>
    <xf numFmtId="0" fontId="6" fillId="3" borderId="0" xfId="2" applyFont="1" applyFill="1" applyAlignment="1" applyProtection="1">
      <alignment horizontal="center" vertical="center"/>
    </xf>
    <xf numFmtId="164" fontId="6" fillId="3" borderId="0" xfId="3" applyFont="1" applyFill="1" applyAlignment="1" applyProtection="1">
      <alignment horizontal="center" vertical="center"/>
    </xf>
    <xf numFmtId="167" fontId="0" fillId="0" borderId="0" xfId="0" applyNumberFormat="1"/>
    <xf numFmtId="168" fontId="0" fillId="0" borderId="0" xfId="0" applyNumberFormat="1"/>
  </cellXfs>
  <cellStyles count="4">
    <cellStyle name="Accent4" xfId="1" builtinId="41"/>
    <cellStyle name="Monétaire_Calculs base de donnees" xfId="3"/>
    <cellStyle name="Normal" xfId="0" builtinId="0"/>
    <cellStyle name="Normal_Calculs base de donnees" xfId="2"/>
  </cellStyles>
  <dxfs count="5"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zoomScaleNormal="100" workbookViewId="0">
      <selection activeCell="B24" sqref="B24"/>
    </sheetView>
  </sheetViews>
  <sheetFormatPr baseColWidth="10" defaultRowHeight="15" x14ac:dyDescent="0.25"/>
  <cols>
    <col min="1" max="2" width="18.7109375" customWidth="1"/>
  </cols>
  <sheetData>
    <row r="1" spans="1:2" ht="16.5" thickBot="1" x14ac:dyDescent="0.3">
      <c r="A1" s="1" t="s">
        <v>12</v>
      </c>
      <c r="B1" s="1" t="s">
        <v>13</v>
      </c>
    </row>
    <row r="2" spans="1:2" x14ac:dyDescent="0.25">
      <c r="A2" s="3" t="s">
        <v>3</v>
      </c>
      <c r="B2" s="2" t="s">
        <v>15</v>
      </c>
    </row>
    <row r="3" spans="1:2" x14ac:dyDescent="0.25">
      <c r="A3" s="3" t="s">
        <v>4</v>
      </c>
      <c r="B3" s="3" t="s">
        <v>2</v>
      </c>
    </row>
    <row r="4" spans="1:2" x14ac:dyDescent="0.25">
      <c r="A4" s="3" t="s">
        <v>5</v>
      </c>
      <c r="B4" s="3" t="s">
        <v>4</v>
      </c>
    </row>
    <row r="5" spans="1:2" x14ac:dyDescent="0.25">
      <c r="A5" s="3" t="s">
        <v>9</v>
      </c>
      <c r="B5" s="3" t="s">
        <v>5</v>
      </c>
    </row>
    <row r="6" spans="1:2" x14ac:dyDescent="0.25">
      <c r="A6" s="3" t="s">
        <v>1</v>
      </c>
      <c r="B6" s="3" t="s">
        <v>6</v>
      </c>
    </row>
    <row r="7" spans="1:2" x14ac:dyDescent="0.25">
      <c r="A7" s="3" t="s">
        <v>7</v>
      </c>
      <c r="B7" s="3" t="s">
        <v>9</v>
      </c>
    </row>
    <row r="8" spans="1:2" x14ac:dyDescent="0.25">
      <c r="A8" s="3" t="s">
        <v>10</v>
      </c>
      <c r="B8" s="3" t="s">
        <v>10</v>
      </c>
    </row>
    <row r="9" spans="1:2" x14ac:dyDescent="0.25">
      <c r="A9" s="3" t="s">
        <v>8</v>
      </c>
      <c r="B9" s="3" t="s">
        <v>8</v>
      </c>
    </row>
    <row r="10" spans="1:2" x14ac:dyDescent="0.25">
      <c r="A10" s="4" t="s">
        <v>11</v>
      </c>
      <c r="B10" s="4" t="s">
        <v>11</v>
      </c>
    </row>
    <row r="11" spans="1:2" x14ac:dyDescent="0.25">
      <c r="A11" s="3" t="s">
        <v>0</v>
      </c>
      <c r="B11" s="2" t="s">
        <v>14</v>
      </c>
    </row>
  </sheetData>
  <sortState ref="B2:B11">
    <sortCondition ref="B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zoomScaleNormal="100" workbookViewId="0">
      <selection activeCell="H18" sqref="H18"/>
    </sheetView>
  </sheetViews>
  <sheetFormatPr baseColWidth="10" defaultRowHeight="15" x14ac:dyDescent="0.25"/>
  <cols>
    <col min="1" max="2" width="18.7109375" customWidth="1"/>
  </cols>
  <sheetData>
    <row r="1" spans="1:2" ht="16.5" thickBot="1" x14ac:dyDescent="0.3">
      <c r="A1" s="1" t="s">
        <v>12</v>
      </c>
      <c r="B1" s="1" t="s">
        <v>13</v>
      </c>
    </row>
    <row r="2" spans="1:2" x14ac:dyDescent="0.25">
      <c r="A2" s="3" t="s">
        <v>3</v>
      </c>
      <c r="B2" s="2" t="s">
        <v>15</v>
      </c>
    </row>
    <row r="3" spans="1:2" x14ac:dyDescent="0.25">
      <c r="A3" s="3" t="s">
        <v>4</v>
      </c>
      <c r="B3" s="3" t="s">
        <v>2</v>
      </c>
    </row>
    <row r="4" spans="1:2" x14ac:dyDescent="0.25">
      <c r="A4" s="3" t="s">
        <v>5</v>
      </c>
      <c r="B4" s="3" t="s">
        <v>4</v>
      </c>
    </row>
    <row r="5" spans="1:2" x14ac:dyDescent="0.25">
      <c r="A5" s="3" t="s">
        <v>9</v>
      </c>
      <c r="B5" s="3" t="s">
        <v>5</v>
      </c>
    </row>
    <row r="6" spans="1:2" x14ac:dyDescent="0.25">
      <c r="A6" s="3" t="s">
        <v>1</v>
      </c>
      <c r="B6" s="3" t="s">
        <v>6</v>
      </c>
    </row>
    <row r="7" spans="1:2" x14ac:dyDescent="0.25">
      <c r="A7" s="3" t="s">
        <v>7</v>
      </c>
      <c r="B7" s="3" t="s">
        <v>9</v>
      </c>
    </row>
    <row r="8" spans="1:2" x14ac:dyDescent="0.25">
      <c r="A8" s="3" t="s">
        <v>10</v>
      </c>
      <c r="B8" s="3" t="s">
        <v>10</v>
      </c>
    </row>
    <row r="9" spans="1:2" x14ac:dyDescent="0.25">
      <c r="A9" s="3" t="s">
        <v>8</v>
      </c>
      <c r="B9" s="3" t="s">
        <v>8</v>
      </c>
    </row>
    <row r="10" spans="1:2" x14ac:dyDescent="0.25">
      <c r="A10" s="4" t="s">
        <v>11</v>
      </c>
      <c r="B10" s="4" t="s">
        <v>11</v>
      </c>
    </row>
    <row r="11" spans="1:2" x14ac:dyDescent="0.25">
      <c r="A11" s="3" t="s">
        <v>0</v>
      </c>
      <c r="B11" s="2" t="s">
        <v>14</v>
      </c>
    </row>
  </sheetData>
  <conditionalFormatting sqref="A2:B11">
    <cfRule type="expression" dxfId="4" priority="1">
      <formula>COUNTIF($A$2:$B$11,A2)=1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zoomScaleNormal="100" workbookViewId="0">
      <selection activeCell="F18" sqref="F18"/>
    </sheetView>
  </sheetViews>
  <sheetFormatPr baseColWidth="10" defaultRowHeight="15" x14ac:dyDescent="0.25"/>
  <cols>
    <col min="1" max="2" width="18.7109375" customWidth="1"/>
  </cols>
  <sheetData>
    <row r="1" spans="1:2" ht="16.5" thickBot="1" x14ac:dyDescent="0.3">
      <c r="A1" s="1" t="s">
        <v>12</v>
      </c>
      <c r="B1" s="1" t="s">
        <v>13</v>
      </c>
    </row>
    <row r="2" spans="1:2" x14ac:dyDescent="0.25">
      <c r="A2" s="3" t="s">
        <v>3</v>
      </c>
      <c r="B2" s="2" t="s">
        <v>15</v>
      </c>
    </row>
    <row r="3" spans="1:2" x14ac:dyDescent="0.25">
      <c r="A3" s="3" t="s">
        <v>4</v>
      </c>
      <c r="B3" s="3" t="s">
        <v>2</v>
      </c>
    </row>
    <row r="4" spans="1:2" x14ac:dyDescent="0.25">
      <c r="A4" s="3" t="s">
        <v>5</v>
      </c>
      <c r="B4" s="3" t="s">
        <v>4</v>
      </c>
    </row>
    <row r="5" spans="1:2" x14ac:dyDescent="0.25">
      <c r="A5" s="3" t="s">
        <v>9</v>
      </c>
      <c r="B5" s="3" t="s">
        <v>5</v>
      </c>
    </row>
    <row r="6" spans="1:2" x14ac:dyDescent="0.25">
      <c r="A6" s="3" t="s">
        <v>1</v>
      </c>
      <c r="B6" s="3" t="s">
        <v>6</v>
      </c>
    </row>
    <row r="7" spans="1:2" x14ac:dyDescent="0.25">
      <c r="A7" s="3" t="s">
        <v>7</v>
      </c>
      <c r="B7" s="3" t="s">
        <v>9</v>
      </c>
    </row>
    <row r="8" spans="1:2" x14ac:dyDescent="0.25">
      <c r="A8" s="3" t="s">
        <v>10</v>
      </c>
      <c r="B8" s="3" t="s">
        <v>10</v>
      </c>
    </row>
    <row r="9" spans="1:2" x14ac:dyDescent="0.25">
      <c r="A9" s="3" t="s">
        <v>8</v>
      </c>
      <c r="B9" s="3" t="s">
        <v>8</v>
      </c>
    </row>
    <row r="10" spans="1:2" x14ac:dyDescent="0.25">
      <c r="A10" s="4" t="s">
        <v>11</v>
      </c>
      <c r="B10" s="4" t="s">
        <v>11</v>
      </c>
    </row>
    <row r="11" spans="1:2" x14ac:dyDescent="0.25">
      <c r="A11" s="3" t="s">
        <v>0</v>
      </c>
      <c r="B11" s="2" t="s">
        <v>14</v>
      </c>
    </row>
  </sheetData>
  <conditionalFormatting sqref="A2:A11">
    <cfRule type="expression" dxfId="3" priority="2">
      <formula>COUNTIF($B$2:$B$11,A2)&lt;&gt;1</formula>
    </cfRule>
  </conditionalFormatting>
  <conditionalFormatting sqref="B2:B11">
    <cfRule type="expression" dxfId="2" priority="1">
      <formula>COUNTIF($A$2:$A$11,B2)&lt;&gt;1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2" sqref="E2"/>
    </sheetView>
  </sheetViews>
  <sheetFormatPr baseColWidth="10" defaultRowHeight="15" x14ac:dyDescent="0.25"/>
  <cols>
    <col min="2" max="2" width="13.5703125" bestFit="1" customWidth="1"/>
    <col min="3" max="3" width="15.28515625" customWidth="1"/>
    <col min="4" max="4" width="3.42578125" customWidth="1"/>
    <col min="5" max="6" width="14.7109375" bestFit="1" customWidth="1"/>
  </cols>
  <sheetData>
    <row r="1" spans="1:5" ht="18.75" x14ac:dyDescent="0.25">
      <c r="A1" s="10" t="s">
        <v>17</v>
      </c>
      <c r="B1" s="10" t="s">
        <v>18</v>
      </c>
      <c r="C1" s="11" t="s">
        <v>19</v>
      </c>
      <c r="E1" s="6">
        <f ca="1">TODAY()</f>
        <v>42064</v>
      </c>
    </row>
    <row r="2" spans="1:5" ht="15.75" x14ac:dyDescent="0.25">
      <c r="A2" s="7" t="s">
        <v>20</v>
      </c>
      <c r="B2" s="8">
        <f ca="1">TODAY()-35</f>
        <v>42029</v>
      </c>
      <c r="C2" s="9">
        <v>2912.95</v>
      </c>
    </row>
    <row r="3" spans="1:5" ht="15.75" x14ac:dyDescent="0.25">
      <c r="A3" s="7" t="s">
        <v>21</v>
      </c>
      <c r="B3" s="8">
        <f ca="1">TODAY()-20</f>
        <v>42044</v>
      </c>
      <c r="C3" s="9">
        <v>3000</v>
      </c>
    </row>
    <row r="4" spans="1:5" ht="15.75" x14ac:dyDescent="0.25">
      <c r="A4" s="7" t="s">
        <v>22</v>
      </c>
      <c r="B4" s="8">
        <f ca="1">TODAY()-15</f>
        <v>42049</v>
      </c>
      <c r="C4" s="9">
        <v>5000</v>
      </c>
    </row>
    <row r="5" spans="1:5" ht="15.75" x14ac:dyDescent="0.25">
      <c r="A5" s="7" t="s">
        <v>23</v>
      </c>
      <c r="B5" s="8">
        <f ca="1">TODAY()-65</f>
        <v>41999</v>
      </c>
      <c r="C5" s="9">
        <v>1592.37</v>
      </c>
    </row>
    <row r="6" spans="1:5" ht="15.75" x14ac:dyDescent="0.25">
      <c r="A6" s="7" t="s">
        <v>24</v>
      </c>
      <c r="B6" s="8">
        <f ca="1">TODAY()-10</f>
        <v>42054</v>
      </c>
      <c r="C6" s="9">
        <v>100</v>
      </c>
    </row>
    <row r="7" spans="1:5" ht="15.75" x14ac:dyDescent="0.25">
      <c r="A7" s="7" t="s">
        <v>25</v>
      </c>
      <c r="B7" s="8">
        <f ca="1">TODAY()-40</f>
        <v>42024</v>
      </c>
      <c r="C7" s="9">
        <v>1000</v>
      </c>
    </row>
    <row r="8" spans="1:5" ht="15.75" x14ac:dyDescent="0.25">
      <c r="A8" s="7" t="s">
        <v>26</v>
      </c>
      <c r="B8" s="8">
        <f ca="1">TODAY()-5</f>
        <v>42059</v>
      </c>
      <c r="C8" s="9">
        <v>1500</v>
      </c>
    </row>
    <row r="9" spans="1:5" ht="15.75" x14ac:dyDescent="0.25">
      <c r="A9" s="7" t="s">
        <v>27</v>
      </c>
      <c r="B9" s="8">
        <f ca="1">TODAY()-70</f>
        <v>41994</v>
      </c>
      <c r="C9" s="9">
        <v>2100</v>
      </c>
    </row>
    <row r="10" spans="1:5" ht="15.75" x14ac:dyDescent="0.25">
      <c r="A10" s="7" t="s">
        <v>28</v>
      </c>
      <c r="B10" s="8">
        <f ca="1">TODAY()-61</f>
        <v>42003</v>
      </c>
      <c r="C10" s="9">
        <v>3000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I16" sqref="I16"/>
    </sheetView>
  </sheetViews>
  <sheetFormatPr baseColWidth="10" defaultRowHeight="15" x14ac:dyDescent="0.25"/>
  <cols>
    <col min="2" max="2" width="13.5703125" bestFit="1" customWidth="1"/>
    <col min="3" max="3" width="15.28515625" customWidth="1"/>
    <col min="4" max="4" width="3.42578125" customWidth="1"/>
    <col min="5" max="5" width="14.7109375" bestFit="1" customWidth="1"/>
    <col min="6" max="6" width="20.28515625" customWidth="1"/>
    <col min="9" max="9" width="17.7109375" bestFit="1" customWidth="1"/>
    <col min="12" max="12" width="14.7109375" bestFit="1" customWidth="1"/>
  </cols>
  <sheetData>
    <row r="1" spans="1:13" ht="18.75" x14ac:dyDescent="0.25">
      <c r="A1" s="10" t="s">
        <v>17</v>
      </c>
      <c r="B1" s="10" t="s">
        <v>18</v>
      </c>
      <c r="C1" s="11" t="s">
        <v>19</v>
      </c>
      <c r="E1" s="6">
        <f ca="1">TODAY()</f>
        <v>42064</v>
      </c>
      <c r="F1" s="5" t="s">
        <v>30</v>
      </c>
      <c r="H1" s="10" t="s">
        <v>17</v>
      </c>
      <c r="I1" s="10" t="s">
        <v>18</v>
      </c>
      <c r="J1" s="11" t="s">
        <v>19</v>
      </c>
      <c r="L1" s="6">
        <v>41922</v>
      </c>
      <c r="M1" s="5" t="s">
        <v>29</v>
      </c>
    </row>
    <row r="2" spans="1:13" ht="15.75" x14ac:dyDescent="0.25">
      <c r="A2" s="7" t="s">
        <v>20</v>
      </c>
      <c r="B2" s="8">
        <f ca="1">TODAY()-35</f>
        <v>42029</v>
      </c>
      <c r="C2" s="9">
        <v>2912.95</v>
      </c>
      <c r="H2" t="s">
        <v>20</v>
      </c>
      <c r="I2" s="12">
        <v>41887</v>
      </c>
      <c r="J2" s="13">
        <v>2912.95</v>
      </c>
    </row>
    <row r="3" spans="1:13" ht="15.75" x14ac:dyDescent="0.25">
      <c r="A3" s="7" t="s">
        <v>21</v>
      </c>
      <c r="B3" s="8">
        <f ca="1">TODAY()-20</f>
        <v>42044</v>
      </c>
      <c r="C3" s="9">
        <v>3000</v>
      </c>
      <c r="H3" t="s">
        <v>21</v>
      </c>
      <c r="I3" s="12">
        <v>41902</v>
      </c>
      <c r="J3" s="13">
        <v>3000</v>
      </c>
    </row>
    <row r="4" spans="1:13" ht="15.75" x14ac:dyDescent="0.25">
      <c r="A4" s="7" t="s">
        <v>22</v>
      </c>
      <c r="B4" s="8">
        <f ca="1">TODAY()-15</f>
        <v>42049</v>
      </c>
      <c r="C4" s="9">
        <v>5000</v>
      </c>
      <c r="H4" t="s">
        <v>22</v>
      </c>
      <c r="I4" s="12">
        <v>41907</v>
      </c>
      <c r="J4" s="13">
        <v>5000</v>
      </c>
    </row>
    <row r="5" spans="1:13" ht="15.75" x14ac:dyDescent="0.25">
      <c r="A5" s="7" t="s">
        <v>23</v>
      </c>
      <c r="B5" s="8">
        <f ca="1">TODAY()-65</f>
        <v>41999</v>
      </c>
      <c r="C5" s="9">
        <v>1592.37</v>
      </c>
      <c r="H5" t="s">
        <v>23</v>
      </c>
      <c r="I5" s="12">
        <v>41857</v>
      </c>
      <c r="J5" s="13">
        <v>1592.37</v>
      </c>
    </row>
    <row r="6" spans="1:13" ht="15.75" x14ac:dyDescent="0.25">
      <c r="A6" s="7" t="s">
        <v>24</v>
      </c>
      <c r="B6" s="8">
        <f ca="1">TODAY()-10</f>
        <v>42054</v>
      </c>
      <c r="C6" s="9">
        <v>100</v>
      </c>
      <c r="H6" t="s">
        <v>24</v>
      </c>
      <c r="I6" s="12">
        <v>41912</v>
      </c>
      <c r="J6" s="13">
        <v>100</v>
      </c>
    </row>
    <row r="7" spans="1:13" ht="15.75" x14ac:dyDescent="0.25">
      <c r="A7" s="7" t="s">
        <v>25</v>
      </c>
      <c r="B7" s="8">
        <f ca="1">TODAY()-40</f>
        <v>42024</v>
      </c>
      <c r="C7" s="9">
        <v>1000</v>
      </c>
      <c r="H7" t="s">
        <v>25</v>
      </c>
      <c r="I7" s="12">
        <v>41882</v>
      </c>
      <c r="J7" s="13">
        <v>1000</v>
      </c>
    </row>
    <row r="8" spans="1:13" ht="15.75" x14ac:dyDescent="0.25">
      <c r="A8" s="7" t="s">
        <v>26</v>
      </c>
      <c r="B8" s="8">
        <f ca="1">TODAY()-5</f>
        <v>42059</v>
      </c>
      <c r="C8" s="9">
        <v>1500</v>
      </c>
      <c r="H8" t="s">
        <v>26</v>
      </c>
      <c r="I8" s="12">
        <v>41917</v>
      </c>
      <c r="J8" s="13">
        <v>1500</v>
      </c>
    </row>
    <row r="9" spans="1:13" ht="15.75" x14ac:dyDescent="0.25">
      <c r="A9" s="7" t="s">
        <v>27</v>
      </c>
      <c r="B9" s="8">
        <f ca="1">TODAY()-70</f>
        <v>41994</v>
      </c>
      <c r="C9" s="9">
        <v>2100</v>
      </c>
      <c r="H9" t="s">
        <v>27</v>
      </c>
      <c r="I9" s="12">
        <v>41852</v>
      </c>
      <c r="J9" s="13">
        <v>2100</v>
      </c>
    </row>
    <row r="10" spans="1:13" ht="15.75" x14ac:dyDescent="0.25">
      <c r="A10" s="7" t="s">
        <v>28</v>
      </c>
      <c r="B10" s="8">
        <f ca="1">TODAY()-61</f>
        <v>42003</v>
      </c>
      <c r="C10" s="9">
        <v>3000</v>
      </c>
      <c r="H10" t="s">
        <v>28</v>
      </c>
      <c r="I10" s="12">
        <v>41861</v>
      </c>
      <c r="J10" s="13">
        <v>3000</v>
      </c>
    </row>
  </sheetData>
  <conditionalFormatting sqref="A2:C10">
    <cfRule type="expression" dxfId="1" priority="3">
      <formula>AND($B2&lt;$E$1-30,$C2&gt;2000)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B2" sqref="B2"/>
    </sheetView>
  </sheetViews>
  <sheetFormatPr baseColWidth="10" defaultRowHeight="15" x14ac:dyDescent="0.25"/>
  <sheetData>
    <row r="1" spans="1:4" x14ac:dyDescent="0.25">
      <c r="A1">
        <v>10</v>
      </c>
      <c r="C1">
        <f>COUNTIF(A1:A21,A1:A21)</f>
        <v>5</v>
      </c>
      <c r="D1" s="5" t="s">
        <v>31</v>
      </c>
    </row>
    <row r="2" spans="1:4" x14ac:dyDescent="0.25">
      <c r="A2">
        <v>25</v>
      </c>
      <c r="C2">
        <f>MIN(IF(C1&gt;1,A1:A21,""))</f>
        <v>3</v>
      </c>
      <c r="D2" s="5" t="s">
        <v>32</v>
      </c>
    </row>
    <row r="3" spans="1:4" x14ac:dyDescent="0.25">
      <c r="A3">
        <v>25</v>
      </c>
    </row>
    <row r="4" spans="1:4" x14ac:dyDescent="0.25">
      <c r="A4">
        <v>14</v>
      </c>
      <c r="D4" t="s">
        <v>33</v>
      </c>
    </row>
    <row r="5" spans="1:4" x14ac:dyDescent="0.25">
      <c r="A5">
        <v>25</v>
      </c>
    </row>
    <row r="6" spans="1:4" x14ac:dyDescent="0.25">
      <c r="A6">
        <v>10</v>
      </c>
      <c r="D6" s="5" t="s">
        <v>16</v>
      </c>
    </row>
    <row r="7" spans="1:4" x14ac:dyDescent="0.25">
      <c r="A7">
        <v>14</v>
      </c>
    </row>
    <row r="8" spans="1:4" x14ac:dyDescent="0.25">
      <c r="A8">
        <v>3</v>
      </c>
    </row>
    <row r="9" spans="1:4" x14ac:dyDescent="0.25">
      <c r="A9">
        <v>30</v>
      </c>
    </row>
    <row r="10" spans="1:4" x14ac:dyDescent="0.25">
      <c r="A10">
        <v>30</v>
      </c>
    </row>
    <row r="11" spans="1:4" x14ac:dyDescent="0.25">
      <c r="A11">
        <v>10</v>
      </c>
    </row>
    <row r="12" spans="1:4" x14ac:dyDescent="0.25">
      <c r="A12">
        <v>5</v>
      </c>
    </row>
    <row r="13" spans="1:4" x14ac:dyDescent="0.25">
      <c r="A13">
        <v>5</v>
      </c>
    </row>
    <row r="14" spans="1:4" x14ac:dyDescent="0.25">
      <c r="A14">
        <v>5</v>
      </c>
    </row>
    <row r="15" spans="1:4" x14ac:dyDescent="0.25">
      <c r="A15">
        <v>10</v>
      </c>
    </row>
    <row r="16" spans="1:4" x14ac:dyDescent="0.25">
      <c r="A16">
        <v>10</v>
      </c>
    </row>
    <row r="17" spans="1:1" x14ac:dyDescent="0.25">
      <c r="A17">
        <v>30</v>
      </c>
    </row>
    <row r="18" spans="1:1" x14ac:dyDescent="0.25">
      <c r="A18">
        <v>5</v>
      </c>
    </row>
    <row r="19" spans="1:1" x14ac:dyDescent="0.25">
      <c r="A19">
        <v>15</v>
      </c>
    </row>
    <row r="20" spans="1:1" x14ac:dyDescent="0.25">
      <c r="A20">
        <v>5</v>
      </c>
    </row>
    <row r="21" spans="1:1" x14ac:dyDescent="0.25">
      <c r="A21">
        <v>25</v>
      </c>
    </row>
  </sheetData>
  <conditionalFormatting sqref="A1:A21">
    <cfRule type="expression" dxfId="0" priority="1">
      <formula>MIN(IF(COUNTIF($A$1:$A$21,$A$1:$A$21)&gt;1,$A$1:$A$21,""))=A1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NBSI_2Colonnes</vt:lpstr>
      <vt:lpstr>NBSI_2Colonnes_Finale</vt:lpstr>
      <vt:lpstr>NbSI_2ColonnesDiff-Finale</vt:lpstr>
      <vt:lpstr>ET</vt:lpstr>
      <vt:lpstr>ET_Finale</vt:lpstr>
      <vt:lpstr>Autres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2014-10-10T13:23:24Z</dcterms:created>
  <dcterms:modified xsi:type="dcterms:W3CDTF">2015-03-01T21:03:01Z</dcterms:modified>
</cp:coreProperties>
</file>