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ocuments Réjean\Bureau RC\Chapitre-5\"/>
    </mc:Choice>
  </mc:AlternateContent>
  <bookViews>
    <workbookView xWindow="120" yWindow="4815" windowWidth="18915" windowHeight="6390"/>
  </bookViews>
  <sheets>
    <sheet name="TDB" sheetId="1" r:id="rId1"/>
    <sheet name="Paramètres" sheetId="2" r:id="rId2"/>
  </sheets>
  <calcPr calcId="152511"/>
</workbook>
</file>

<file path=xl/calcChain.xml><?xml version="1.0" encoding="utf-8"?>
<calcChain xmlns="http://schemas.openxmlformats.org/spreadsheetml/2006/main">
  <c r="J35" i="1" l="1"/>
  <c r="G35" i="1"/>
  <c r="D35" i="1"/>
  <c r="J21" i="1" l="1"/>
  <c r="G21" i="1"/>
  <c r="D21" i="1"/>
  <c r="B27" i="1" l="1"/>
  <c r="B21" i="1"/>
  <c r="B33" i="1" l="1"/>
  <c r="B32" i="1"/>
  <c r="B29" i="1"/>
  <c r="B26" i="1"/>
  <c r="B25" i="1"/>
  <c r="B30" i="1" l="1"/>
</calcChain>
</file>

<file path=xl/sharedStrings.xml><?xml version="1.0" encoding="utf-8"?>
<sst xmlns="http://schemas.openxmlformats.org/spreadsheetml/2006/main" count="69" uniqueCount="65">
  <si>
    <t>Année</t>
  </si>
  <si>
    <t>Ventes</t>
  </si>
  <si>
    <t>Ventes cumulatives 1995-2012</t>
  </si>
  <si>
    <t>Total Cumulatif</t>
  </si>
  <si>
    <t xml:space="preserve">Différence </t>
  </si>
  <si>
    <t>% atteint</t>
  </si>
  <si>
    <t>Total des ventes en date du 31/08/13</t>
  </si>
  <si>
    <t>Objectif Cumulatif 2013</t>
  </si>
  <si>
    <t>Total</t>
  </si>
  <si>
    <t>Calcul</t>
  </si>
  <si>
    <t>Ventes annuelles jusqu'au 31 août 2013</t>
  </si>
  <si>
    <t>Objectif annuel</t>
  </si>
  <si>
    <t>Différence cumul</t>
  </si>
  <si>
    <t>Différence annuel</t>
  </si>
  <si>
    <t>Objectif 2013 vs 2012</t>
  </si>
  <si>
    <t>Différence vs 2012</t>
  </si>
  <si>
    <t>OBJECTIFS</t>
  </si>
  <si>
    <t>CUMULATIF</t>
  </si>
  <si>
    <t>ANNUEL</t>
  </si>
  <si>
    <t>Liste des noms</t>
  </si>
  <si>
    <t>Liste des adresses et leur formules respectives PRÉPARÉES D'AVANCE</t>
  </si>
  <si>
    <t>Syntaxe de fonctions</t>
  </si>
  <si>
    <t>Feuille : TDB</t>
  </si>
  <si>
    <r>
      <t xml:space="preserve">Feuille : </t>
    </r>
    <r>
      <rPr>
        <b/>
        <i/>
        <sz val="11"/>
        <color theme="1"/>
        <rFont val="Calibri"/>
        <family val="2"/>
        <scheme val="minor"/>
      </rPr>
      <t>TDB</t>
    </r>
  </si>
  <si>
    <t>Tableau Croisé Dynamique</t>
  </si>
  <si>
    <t xml:space="preserve">Source de données : </t>
  </si>
  <si>
    <t>Champ</t>
  </si>
  <si>
    <t>Filtre</t>
  </si>
  <si>
    <t>Série de données avec Graphique</t>
  </si>
  <si>
    <t>Séries</t>
  </si>
  <si>
    <t>Étiquettes</t>
  </si>
  <si>
    <t xml:space="preserve">Feuille : </t>
  </si>
  <si>
    <t>B21</t>
  </si>
  <si>
    <t>=SOMME(B2:B20)</t>
  </si>
  <si>
    <t>B25</t>
  </si>
  <si>
    <t>=SOMME(B2:B19</t>
  </si>
  <si>
    <t>B26</t>
  </si>
  <si>
    <t>=B20</t>
  </si>
  <si>
    <t>B27</t>
  </si>
  <si>
    <t>B29</t>
  </si>
  <si>
    <t>=B28-B27</t>
  </si>
  <si>
    <t>B30</t>
  </si>
  <si>
    <t>B32</t>
  </si>
  <si>
    <t>B33</t>
  </si>
  <si>
    <t>=B28</t>
  </si>
  <si>
    <t>=B20/B19</t>
  </si>
  <si>
    <t>=B27/B28</t>
  </si>
  <si>
    <t>=B20/B31</t>
  </si>
  <si>
    <t>=B31</t>
  </si>
  <si>
    <t>=B19</t>
  </si>
  <si>
    <t>2013 vs 2012</t>
  </si>
  <si>
    <r>
      <t xml:space="preserve">Feuille : </t>
    </r>
    <r>
      <rPr>
        <b/>
        <sz val="11"/>
        <color theme="1"/>
        <rFont val="Calibri"/>
        <family val="2"/>
        <scheme val="minor"/>
      </rPr>
      <t>TDB</t>
    </r>
  </si>
  <si>
    <t>=TDB!$B$2:$B$20</t>
  </si>
  <si>
    <t>=TDB!$A$2:$A$20</t>
  </si>
  <si>
    <r>
      <t xml:space="preserve">Graphique : </t>
    </r>
    <r>
      <rPr>
        <b/>
        <sz val="11"/>
        <color theme="1"/>
        <rFont val="Calibri"/>
        <family val="2"/>
        <scheme val="minor"/>
      </rPr>
      <t>GraphCourbe</t>
    </r>
  </si>
  <si>
    <t>Liste des adresses et leur formules respectives créées avec les exercices précédents</t>
  </si>
  <si>
    <r>
      <t>Note : Cette feuille inclut les noms, les adresses et leur contenu respectif et la syntaxe de fonction utilisée. Chaque information en</t>
    </r>
    <r>
      <rPr>
        <b/>
        <i/>
        <sz val="10"/>
        <color theme="1"/>
        <rFont val="Arial Narrow"/>
        <family val="2"/>
      </rPr>
      <t xml:space="preserve"> gras ont été créée </t>
    </r>
    <r>
      <rPr>
        <i/>
        <sz val="10"/>
        <color theme="1"/>
        <rFont val="Arial Narrow"/>
        <family val="2"/>
      </rPr>
      <t>dans ce classeur</t>
    </r>
  </si>
  <si>
    <t>INFORMATIONS ACTUELLES</t>
  </si>
  <si>
    <t>D21</t>
  </si>
  <si>
    <t>G21</t>
  </si>
  <si>
    <t>G35</t>
  </si>
  <si>
    <t>J21</t>
  </si>
  <si>
    <t>J35</t>
  </si>
  <si>
    <t>D35</t>
  </si>
  <si>
    <t>=B21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</si>
</sst>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 * #,##0_)\ &quot;$&quot;_ ;_ * \(#,##0\)\ &quot;$&quot;_ ;_ * &quot;-&quot;_)\ &quot;$&quot;_ ;_ @_ "/>
    <numFmt numFmtId="165" formatCode="#,##0\ &quot;$&quot;"/>
  </numFmts>
  <fonts count="25" x14ac:knownFonts="1">
    <font>
      <sz val="11"/>
      <color theme="1"/>
      <name val="Calibri"/>
      <family val="2"/>
      <scheme val="minor"/>
    </font>
    <font>
      <sz val="11"/>
      <name val="Times New Roman"/>
      <family val="1"/>
    </font>
    <font>
      <b/>
      <u/>
      <sz val="12"/>
      <name val="Times New Roman"/>
      <family val="1"/>
    </font>
    <font>
      <sz val="14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8"/>
      <color theme="9"/>
      <name val="Times New Roman"/>
      <family val="1"/>
    </font>
    <font>
      <b/>
      <sz val="16"/>
      <color theme="9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9"/>
      <name val="Times New Roman"/>
      <family val="1"/>
    </font>
    <font>
      <b/>
      <sz val="12"/>
      <color theme="9"/>
      <name val="Times New Roman"/>
      <family val="1"/>
    </font>
    <font>
      <b/>
      <sz val="12"/>
      <color theme="1"/>
      <name val="Times New Roman"/>
      <family val="1"/>
    </font>
    <font>
      <b/>
      <u val="double"/>
      <sz val="14"/>
      <color theme="9"/>
      <name val="Times New Roman"/>
      <family val="1"/>
    </font>
    <font>
      <b/>
      <sz val="14"/>
      <color theme="9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8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6"/>
      <color theme="9"/>
      <name val="Calibri"/>
      <family val="2"/>
      <scheme val="minor"/>
    </font>
    <font>
      <b/>
      <sz val="24"/>
      <color theme="9"/>
      <name val="Calibri"/>
      <family val="2"/>
      <scheme val="minor"/>
    </font>
    <font>
      <b/>
      <sz val="12"/>
      <color theme="9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1" tint="0.249977111117893"/>
        <bgColor theme="9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theme="0" tint="-0.14999847407452621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34998626667073579"/>
        <bgColor theme="0" tint="-0.14999847407452621"/>
      </patternFill>
    </fill>
    <fill>
      <patternFill patternType="solid">
        <fgColor rgb="FFA5A5A5"/>
      </patternFill>
    </fill>
    <fill>
      <patternFill patternType="solid">
        <fgColor theme="1" tint="0.34998626667073579"/>
        <bgColor theme="9"/>
      </patternFill>
    </fill>
    <fill>
      <patternFill patternType="solid">
        <fgColor theme="1" tint="0.49998474074526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medium">
        <color indexed="64"/>
      </left>
      <right style="thin">
        <color rgb="FF7F7F7F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theme="9"/>
      </left>
      <right style="hair">
        <color theme="9"/>
      </right>
      <top style="hair">
        <color theme="9"/>
      </top>
      <bottom style="hair">
        <color theme="9"/>
      </bottom>
      <diagonal/>
    </border>
    <border>
      <left style="thin">
        <color theme="9"/>
      </left>
      <right/>
      <top/>
      <bottom/>
      <diagonal/>
    </border>
    <border>
      <left style="thin">
        <color theme="9"/>
      </left>
      <right style="thin">
        <color theme="9"/>
      </right>
      <top/>
      <bottom/>
      <diagonal/>
    </border>
    <border>
      <left style="medium">
        <color theme="9"/>
      </left>
      <right/>
      <top style="medium">
        <color theme="9"/>
      </top>
      <bottom/>
      <diagonal/>
    </border>
    <border>
      <left/>
      <right style="medium">
        <color theme="9"/>
      </right>
      <top style="medium">
        <color theme="9"/>
      </top>
      <bottom/>
      <diagonal/>
    </border>
    <border>
      <left style="medium">
        <color theme="9"/>
      </left>
      <right/>
      <top/>
      <bottom/>
      <diagonal/>
    </border>
    <border>
      <left/>
      <right style="medium">
        <color theme="9"/>
      </right>
      <top/>
      <bottom/>
      <diagonal/>
    </border>
    <border>
      <left style="medium">
        <color theme="9"/>
      </left>
      <right/>
      <top/>
      <bottom style="medium">
        <color theme="9"/>
      </bottom>
      <diagonal/>
    </border>
    <border>
      <left/>
      <right style="medium">
        <color theme="9"/>
      </right>
      <top/>
      <bottom style="medium">
        <color theme="9"/>
      </bottom>
      <diagonal/>
    </border>
    <border>
      <left style="medium">
        <color theme="9"/>
      </left>
      <right/>
      <top style="medium">
        <color theme="9"/>
      </top>
      <bottom style="medium">
        <color theme="9"/>
      </bottom>
      <diagonal/>
    </border>
    <border>
      <left/>
      <right style="medium">
        <color theme="9"/>
      </right>
      <top style="medium">
        <color theme="9"/>
      </top>
      <bottom style="medium">
        <color theme="9"/>
      </bottom>
      <diagonal/>
    </border>
    <border>
      <left style="thin">
        <color theme="9"/>
      </left>
      <right/>
      <top style="double">
        <color theme="9"/>
      </top>
      <bottom style="thin">
        <color theme="9"/>
      </bottom>
      <diagonal/>
    </border>
    <border>
      <left/>
      <right style="thin">
        <color theme="9"/>
      </right>
      <top style="double">
        <color theme="9"/>
      </top>
      <bottom style="thin">
        <color theme="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rgb="FF3F3F3F"/>
      </top>
      <bottom style="thin">
        <color indexed="64"/>
      </bottom>
      <diagonal/>
    </border>
    <border>
      <left/>
      <right style="thin">
        <color indexed="64"/>
      </right>
      <top style="double">
        <color rgb="FF3F3F3F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7F7F7F"/>
      </right>
      <top style="medium">
        <color indexed="64"/>
      </top>
      <bottom style="thin">
        <color theme="0" tint="-4.9989318521683403E-2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thin">
        <color theme="0" tint="-4.9989318521683403E-2"/>
      </bottom>
      <diagonal/>
    </border>
    <border>
      <left style="medium">
        <color indexed="64"/>
      </left>
      <right style="thin">
        <color rgb="FF7F7F7F"/>
      </right>
      <top style="thin">
        <color theme="0" tint="-4.9989318521683403E-2"/>
      </top>
      <bottom style="medium">
        <color indexed="64"/>
      </bottom>
      <diagonal/>
    </border>
    <border>
      <left style="thin">
        <color rgb="FF7F7F7F"/>
      </left>
      <right style="medium">
        <color indexed="64"/>
      </right>
      <top style="thin">
        <color theme="0" tint="-4.9989318521683403E-2"/>
      </top>
      <bottom style="medium">
        <color indexed="64"/>
      </bottom>
      <diagonal/>
    </border>
  </borders>
  <cellStyleXfs count="5">
    <xf numFmtId="0" fontId="0" fillId="0" borderId="0"/>
    <xf numFmtId="0" fontId="5" fillId="2" borderId="8" applyNumberFormat="0" applyAlignment="0" applyProtection="0"/>
    <xf numFmtId="42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5" fillId="9" borderId="26" applyNumberFormat="0" applyAlignment="0" applyProtection="0"/>
  </cellStyleXfs>
  <cellXfs count="90">
    <xf numFmtId="0" fontId="0" fillId="0" borderId="0" xfId="0"/>
    <xf numFmtId="0" fontId="6" fillId="3" borderId="9" xfId="0" applyFont="1" applyFill="1" applyBorder="1" applyAlignment="1">
      <alignment horizontal="right"/>
    </xf>
    <xf numFmtId="42" fontId="6" fillId="3" borderId="10" xfId="2" applyNumberFormat="1" applyFont="1" applyFill="1" applyBorder="1" applyAlignment="1">
      <alignment horizontal="right"/>
    </xf>
    <xf numFmtId="0" fontId="8" fillId="5" borderId="13" xfId="0" applyNumberFormat="1" applyFont="1" applyFill="1" applyBorder="1" applyProtection="1">
      <protection locked="0"/>
    </xf>
    <xf numFmtId="42" fontId="8" fillId="5" borderId="13" xfId="2" applyNumberFormat="1" applyFont="1" applyFill="1" applyBorder="1" applyProtection="1">
      <protection locked="0"/>
    </xf>
    <xf numFmtId="0" fontId="8" fillId="5" borderId="14" xfId="0" applyNumberFormat="1" applyFont="1" applyFill="1" applyBorder="1" applyProtection="1">
      <protection locked="0"/>
    </xf>
    <xf numFmtId="42" fontId="8" fillId="5" borderId="15" xfId="2" applyNumberFormat="1" applyFont="1" applyFill="1" applyBorder="1" applyProtection="1">
      <protection locked="0"/>
    </xf>
    <xf numFmtId="0" fontId="9" fillId="5" borderId="0" xfId="0" applyFont="1" applyFill="1"/>
    <xf numFmtId="0" fontId="0" fillId="5" borderId="0" xfId="0" applyFill="1"/>
    <xf numFmtId="0" fontId="10" fillId="5" borderId="4" xfId="0" applyFont="1" applyFill="1" applyBorder="1"/>
    <xf numFmtId="42" fontId="9" fillId="5" borderId="0" xfId="2" applyFont="1" applyFill="1"/>
    <xf numFmtId="0" fontId="10" fillId="5" borderId="0" xfId="0" applyFont="1" applyFill="1" applyBorder="1"/>
    <xf numFmtId="0" fontId="9" fillId="5" borderId="5" xfId="0" applyFont="1" applyFill="1" applyBorder="1"/>
    <xf numFmtId="0" fontId="9" fillId="5" borderId="0" xfId="0" applyFont="1" applyFill="1" applyBorder="1"/>
    <xf numFmtId="0" fontId="9" fillId="5" borderId="6" xfId="0" applyFont="1" applyFill="1" applyBorder="1"/>
    <xf numFmtId="0" fontId="1" fillId="6" borderId="16" xfId="0" applyFont="1" applyFill="1" applyBorder="1" applyAlignment="1">
      <alignment horizontal="right"/>
    </xf>
    <xf numFmtId="42" fontId="1" fillId="6" borderId="17" xfId="2" applyNumberFormat="1" applyFont="1" applyFill="1" applyBorder="1"/>
    <xf numFmtId="0" fontId="1" fillId="5" borderId="18" xfId="0" applyFont="1" applyFill="1" applyBorder="1" applyAlignment="1">
      <alignment horizontal="right"/>
    </xf>
    <xf numFmtId="42" fontId="1" fillId="5" borderId="19" xfId="2" applyNumberFormat="1" applyFont="1" applyFill="1" applyBorder="1"/>
    <xf numFmtId="0" fontId="2" fillId="6" borderId="18" xfId="0" applyFont="1" applyFill="1" applyBorder="1" applyAlignment="1">
      <alignment horizontal="right"/>
    </xf>
    <xf numFmtId="42" fontId="1" fillId="6" borderId="19" xfId="2" applyNumberFormat="1" applyFont="1" applyFill="1" applyBorder="1"/>
    <xf numFmtId="0" fontId="1" fillId="6" borderId="18" xfId="0" applyFont="1" applyFill="1" applyBorder="1" applyAlignment="1">
      <alignment horizontal="right"/>
    </xf>
    <xf numFmtId="0" fontId="1" fillId="5" borderId="20" xfId="0" applyFont="1" applyFill="1" applyBorder="1" applyAlignment="1">
      <alignment horizontal="right"/>
    </xf>
    <xf numFmtId="0" fontId="3" fillId="6" borderId="22" xfId="0" applyFont="1" applyFill="1" applyBorder="1" applyAlignment="1">
      <alignment horizontal="right"/>
    </xf>
    <xf numFmtId="10" fontId="1" fillId="6" borderId="19" xfId="2" applyNumberFormat="1" applyFont="1" applyFill="1" applyBorder="1"/>
    <xf numFmtId="10" fontId="1" fillId="5" borderId="19" xfId="2" applyNumberFormat="1" applyFont="1" applyFill="1" applyBorder="1"/>
    <xf numFmtId="0" fontId="1" fillId="6" borderId="20" xfId="0" applyFont="1" applyFill="1" applyBorder="1" applyAlignment="1">
      <alignment horizontal="right"/>
    </xf>
    <xf numFmtId="10" fontId="1" fillId="6" borderId="21" xfId="2" applyNumberFormat="1" applyFont="1" applyFill="1" applyBorder="1"/>
    <xf numFmtId="0" fontId="9" fillId="5" borderId="7" xfId="0" applyFont="1" applyFill="1" applyBorder="1"/>
    <xf numFmtId="0" fontId="11" fillId="7" borderId="16" xfId="0" applyFont="1" applyFill="1" applyBorder="1" applyAlignment="1">
      <alignment horizontal="right"/>
    </xf>
    <xf numFmtId="42" fontId="11" fillId="7" borderId="17" xfId="2" applyNumberFormat="1" applyFont="1" applyFill="1" applyBorder="1" applyAlignment="1">
      <alignment horizontal="right" indent="2"/>
    </xf>
    <xf numFmtId="0" fontId="12" fillId="4" borderId="24" xfId="0" applyFont="1" applyFill="1" applyBorder="1" applyAlignment="1" applyProtection="1">
      <alignment horizontal="right"/>
      <protection locked="0"/>
    </xf>
    <xf numFmtId="0" fontId="13" fillId="4" borderId="18" xfId="0" applyFont="1" applyFill="1" applyBorder="1" applyAlignment="1">
      <alignment horizontal="right"/>
    </xf>
    <xf numFmtId="42" fontId="14" fillId="4" borderId="19" xfId="2" applyNumberFormat="1" applyFont="1" applyFill="1" applyBorder="1"/>
    <xf numFmtId="0" fontId="14" fillId="8" borderId="16" xfId="0" applyFont="1" applyFill="1" applyBorder="1" applyAlignment="1">
      <alignment horizontal="right"/>
    </xf>
    <xf numFmtId="42" fontId="14" fillId="8" borderId="17" xfId="2" applyNumberFormat="1" applyFont="1" applyFill="1" applyBorder="1"/>
    <xf numFmtId="42" fontId="11" fillId="4" borderId="25" xfId="0" applyNumberFormat="1" applyFont="1" applyFill="1" applyBorder="1" applyProtection="1">
      <protection locked="0"/>
    </xf>
    <xf numFmtId="42" fontId="9" fillId="5" borderId="0" xfId="0" applyNumberFormat="1" applyFont="1" applyFill="1"/>
    <xf numFmtId="0" fontId="17" fillId="0" borderId="0" xfId="0" applyFont="1"/>
    <xf numFmtId="0" fontId="20" fillId="0" borderId="28" xfId="0" applyFont="1" applyBorder="1"/>
    <xf numFmtId="0" fontId="20" fillId="0" borderId="29" xfId="0" applyFont="1" applyBorder="1"/>
    <xf numFmtId="0" fontId="20" fillId="0" borderId="32" xfId="0" applyFont="1" applyBorder="1"/>
    <xf numFmtId="0" fontId="20" fillId="0" borderId="33" xfId="0" applyFont="1" applyBorder="1"/>
    <xf numFmtId="0" fontId="20" fillId="0" borderId="36" xfId="0" applyFont="1" applyBorder="1"/>
    <xf numFmtId="0" fontId="20" fillId="0" borderId="37" xfId="0" applyFont="1" applyBorder="1"/>
    <xf numFmtId="0" fontId="21" fillId="0" borderId="28" xfId="0" applyFont="1" applyBorder="1" applyAlignment="1">
      <alignment horizontal="right"/>
    </xf>
    <xf numFmtId="0" fontId="21" fillId="0" borderId="29" xfId="0" quotePrefix="1" applyFont="1" applyBorder="1"/>
    <xf numFmtId="0" fontId="16" fillId="0" borderId="0" xfId="0" applyFont="1" applyAlignment="1">
      <alignment vertical="center"/>
    </xf>
    <xf numFmtId="0" fontId="21" fillId="0" borderId="32" xfId="0" applyFont="1" applyBorder="1" applyAlignment="1">
      <alignment horizontal="right"/>
    </xf>
    <xf numFmtId="0" fontId="21" fillId="0" borderId="33" xfId="0" quotePrefix="1" applyFont="1" applyBorder="1"/>
    <xf numFmtId="0" fontId="21" fillId="0" borderId="38" xfId="0" applyFont="1" applyBorder="1" applyAlignment="1">
      <alignment horizontal="right"/>
    </xf>
    <xf numFmtId="0" fontId="21" fillId="0" borderId="39" xfId="0" quotePrefix="1" applyFont="1" applyBorder="1"/>
    <xf numFmtId="0" fontId="20" fillId="0" borderId="40" xfId="0" applyFont="1" applyBorder="1" applyAlignment="1">
      <alignment horizontal="right"/>
    </xf>
    <xf numFmtId="0" fontId="20" fillId="0" borderId="40" xfId="0" applyFont="1" applyBorder="1"/>
    <xf numFmtId="0" fontId="20" fillId="0" borderId="40" xfId="0" applyFont="1" applyBorder="1" applyAlignment="1">
      <alignment horizontal="center"/>
    </xf>
    <xf numFmtId="0" fontId="20" fillId="0" borderId="38" xfId="0" applyFont="1" applyBorder="1"/>
    <xf numFmtId="0" fontId="20" fillId="0" borderId="39" xfId="0" applyFont="1" applyBorder="1"/>
    <xf numFmtId="0" fontId="20" fillId="0" borderId="41" xfId="0" applyFont="1" applyBorder="1"/>
    <xf numFmtId="0" fontId="20" fillId="0" borderId="42" xfId="0" applyFont="1" applyBorder="1"/>
    <xf numFmtId="0" fontId="11" fillId="10" borderId="1" xfId="0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/>
    </xf>
    <xf numFmtId="0" fontId="11" fillId="10" borderId="3" xfId="0" applyFont="1" applyFill="1" applyBorder="1" applyAlignment="1">
      <alignment horizontal="center"/>
    </xf>
    <xf numFmtId="165" fontId="24" fillId="11" borderId="11" xfId="1" applyNumberFormat="1" applyFont="1" applyFill="1" applyBorder="1" applyAlignment="1">
      <alignment horizontal="center" vertical="center"/>
    </xf>
    <xf numFmtId="165" fontId="24" fillId="11" borderId="12" xfId="1" applyNumberFormat="1" applyFont="1" applyFill="1" applyBorder="1" applyAlignment="1">
      <alignment horizontal="center" vertical="center"/>
    </xf>
    <xf numFmtId="0" fontId="23" fillId="3" borderId="1" xfId="1" applyFont="1" applyFill="1" applyBorder="1" applyAlignment="1">
      <alignment horizontal="center"/>
    </xf>
    <xf numFmtId="0" fontId="23" fillId="3" borderId="2" xfId="1" applyFont="1" applyFill="1" applyBorder="1" applyAlignment="1">
      <alignment horizontal="center"/>
    </xf>
    <xf numFmtId="0" fontId="23" fillId="3" borderId="3" xfId="1" applyFont="1" applyFill="1" applyBorder="1" applyAlignment="1">
      <alignment horizontal="center"/>
    </xf>
    <xf numFmtId="0" fontId="7" fillId="10" borderId="1" xfId="0" applyFont="1" applyFill="1" applyBorder="1" applyAlignment="1">
      <alignment horizontal="center"/>
    </xf>
    <xf numFmtId="0" fontId="7" fillId="10" borderId="2" xfId="0" applyFont="1" applyFill="1" applyBorder="1" applyAlignment="1">
      <alignment horizontal="center"/>
    </xf>
    <xf numFmtId="0" fontId="7" fillId="10" borderId="3" xfId="0" applyFont="1" applyFill="1" applyBorder="1" applyAlignment="1">
      <alignment horizontal="center"/>
    </xf>
    <xf numFmtId="0" fontId="15" fillId="9" borderId="26" xfId="4" applyAlignment="1">
      <alignment horizontal="center" vertical="center"/>
    </xf>
    <xf numFmtId="0" fontId="19" fillId="9" borderId="26" xfId="4" applyFont="1" applyAlignment="1">
      <alignment horizontal="center" vertical="center" wrapText="1"/>
    </xf>
    <xf numFmtId="0" fontId="15" fillId="9" borderId="27" xfId="4" applyBorder="1" applyAlignment="1">
      <alignment horizontal="center" vertical="center"/>
    </xf>
    <xf numFmtId="0" fontId="0" fillId="0" borderId="30" xfId="0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20" fillId="0" borderId="28" xfId="0" applyFont="1" applyBorder="1"/>
    <xf numFmtId="0" fontId="20" fillId="0" borderId="29" xfId="0" applyFont="1" applyBorder="1"/>
    <xf numFmtId="0" fontId="0" fillId="0" borderId="40" xfId="0" applyFont="1" applyBorder="1" applyAlignment="1">
      <alignment horizontal="center"/>
    </xf>
    <xf numFmtId="0" fontId="20" fillId="0" borderId="34" xfId="0" applyFont="1" applyBorder="1" applyAlignment="1">
      <alignment horizontal="center"/>
    </xf>
    <xf numFmtId="0" fontId="20" fillId="0" borderId="35" xfId="0" applyFont="1" applyBorder="1" applyAlignment="1">
      <alignment horizontal="center"/>
    </xf>
    <xf numFmtId="0" fontId="21" fillId="0" borderId="38" xfId="0" applyFont="1" applyBorder="1"/>
    <xf numFmtId="0" fontId="21" fillId="0" borderId="39" xfId="0" applyFont="1" applyBorder="1"/>
    <xf numFmtId="0" fontId="20" fillId="0" borderId="40" xfId="0" applyFont="1" applyBorder="1" applyAlignment="1">
      <alignment horizontal="center"/>
    </xf>
    <xf numFmtId="0" fontId="22" fillId="4" borderId="43" xfId="1" applyFont="1" applyFill="1" applyBorder="1" applyAlignment="1">
      <alignment horizontal="center"/>
    </xf>
    <xf numFmtId="0" fontId="22" fillId="4" borderId="44" xfId="1" applyFont="1" applyFill="1" applyBorder="1" applyAlignment="1">
      <alignment horizontal="center"/>
    </xf>
    <xf numFmtId="165" fontId="24" fillId="4" borderId="45" xfId="1" applyNumberFormat="1" applyFont="1" applyFill="1" applyBorder="1" applyAlignment="1">
      <alignment horizontal="center" vertical="center"/>
    </xf>
    <xf numFmtId="165" fontId="24" fillId="4" borderId="46" xfId="1" applyNumberFormat="1" applyFont="1" applyFill="1" applyBorder="1" applyAlignment="1">
      <alignment horizontal="center" vertical="center"/>
    </xf>
    <xf numFmtId="0" fontId="22" fillId="4" borderId="43" xfId="1" quotePrefix="1" applyFont="1" applyFill="1" applyBorder="1" applyAlignment="1">
      <alignment horizontal="center"/>
    </xf>
    <xf numFmtId="9" fontId="3" fillId="5" borderId="21" xfId="3" applyNumberFormat="1" applyFont="1" applyFill="1" applyBorder="1"/>
    <xf numFmtId="9" fontId="3" fillId="6" borderId="23" xfId="2" applyNumberFormat="1" applyFont="1" applyFill="1" applyBorder="1"/>
  </cellXfs>
  <cellStyles count="5">
    <cellStyle name="Calcul" xfId="1" builtinId="22"/>
    <cellStyle name="Monétaire [0]" xfId="2" builtinId="7"/>
    <cellStyle name="Normal" xfId="0" builtinId="0"/>
    <cellStyle name="Pourcentage" xfId="3" builtinId="5"/>
    <cellStyle name="Vérification" xfId="4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43"/>
    </mc:Choice>
    <mc:Fallback>
      <c:style val="43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TDB!$B$1</c:f>
              <c:strCache>
                <c:ptCount val="1"/>
                <c:pt idx="0">
                  <c:v>Ventes</c:v>
                </c:pt>
              </c:strCache>
            </c:strRef>
          </c:tx>
          <c:marker>
            <c:symbol val="none"/>
          </c:marker>
          <c:cat>
            <c:numRef>
              <c:f>TDB!$A$2:$A$20</c:f>
              <c:numCache>
                <c:formatCode>General</c:formatCode>
                <c:ptCount val="19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</c:numCache>
            </c:numRef>
          </c:cat>
          <c:val>
            <c:numRef>
              <c:f>TDB!$B$2:$B$20</c:f>
              <c:numCache>
                <c:formatCode>_("$"* #,##0_);_("$"* \(#,##0\);_("$"* "-"_);_(@_)</c:formatCode>
                <c:ptCount val="19"/>
                <c:pt idx="0">
                  <c:v>331.8</c:v>
                </c:pt>
                <c:pt idx="1">
                  <c:v>3059.6800000000003</c:v>
                </c:pt>
                <c:pt idx="2">
                  <c:v>7249.3300000000008</c:v>
                </c:pt>
                <c:pt idx="3">
                  <c:v>17521.310000000001</c:v>
                </c:pt>
                <c:pt idx="4">
                  <c:v>278240.25999999983</c:v>
                </c:pt>
                <c:pt idx="5">
                  <c:v>426810.13999999914</c:v>
                </c:pt>
                <c:pt idx="6">
                  <c:v>478149.01000000047</c:v>
                </c:pt>
                <c:pt idx="7">
                  <c:v>623479.10000000126</c:v>
                </c:pt>
                <c:pt idx="8">
                  <c:v>663994.52000000223</c:v>
                </c:pt>
                <c:pt idx="9">
                  <c:v>664175.77999999898</c:v>
                </c:pt>
                <c:pt idx="10">
                  <c:v>604229.39999999851</c:v>
                </c:pt>
                <c:pt idx="11">
                  <c:v>702592.71000000101</c:v>
                </c:pt>
                <c:pt idx="12">
                  <c:v>692977.16000000155</c:v>
                </c:pt>
                <c:pt idx="13">
                  <c:v>807907.64000000455</c:v>
                </c:pt>
                <c:pt idx="14">
                  <c:v>867920.50999999791</c:v>
                </c:pt>
                <c:pt idx="15">
                  <c:v>875252</c:v>
                </c:pt>
                <c:pt idx="16">
                  <c:v>901477</c:v>
                </c:pt>
                <c:pt idx="17">
                  <c:v>905855</c:v>
                </c:pt>
                <c:pt idx="18">
                  <c:v>614898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9479560"/>
        <c:axId val="569479952"/>
      </c:lineChart>
      <c:catAx>
        <c:axId val="569479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1800000"/>
          <a:lstStyle/>
          <a:p>
            <a:pPr>
              <a:defRPr/>
            </a:pPr>
            <a:endParaRPr lang="fr-FR"/>
          </a:p>
        </c:txPr>
        <c:crossAx val="569479952"/>
        <c:crosses val="autoZero"/>
        <c:auto val="1"/>
        <c:lblAlgn val="ctr"/>
        <c:lblOffset val="100"/>
        <c:noMultiLvlLbl val="0"/>
      </c:catAx>
      <c:valAx>
        <c:axId val="569479952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_);_(@_)" sourceLinked="1"/>
        <c:majorTickMark val="out"/>
        <c:minorTickMark val="none"/>
        <c:tickLblPos val="nextTo"/>
        <c:crossAx val="5694795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11</xdr:col>
      <xdr:colOff>0</xdr:colOff>
      <xdr:row>16</xdr:row>
      <xdr:rowOff>0</xdr:rowOff>
    </xdr:to>
    <xdr:graphicFrame macro="">
      <xdr:nvGraphicFramePr>
        <xdr:cNvPr id="1078" name="GraphCourb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showGridLines="0" tabSelected="1" topLeftCell="A16" zoomScaleNormal="100" workbookViewId="0">
      <selection activeCell="B32" activeCellId="1" sqref="B30 B32:B33"/>
    </sheetView>
  </sheetViews>
  <sheetFormatPr baseColWidth="10" defaultRowHeight="15" x14ac:dyDescent="0.25"/>
  <cols>
    <col min="1" max="1" width="34" style="7" bestFit="1" customWidth="1"/>
    <col min="2" max="2" width="22.28515625" style="10" customWidth="1"/>
    <col min="3" max="3" width="13.5703125" style="7" bestFit="1" customWidth="1"/>
    <col min="4" max="16384" width="11.42578125" style="7"/>
  </cols>
  <sheetData>
    <row r="1" spans="1:12" ht="27.95" customHeight="1" thickBot="1" x14ac:dyDescent="0.55000000000000004">
      <c r="A1" s="1" t="s">
        <v>0</v>
      </c>
      <c r="B1" s="2" t="s">
        <v>1</v>
      </c>
      <c r="D1" s="64" t="s">
        <v>10</v>
      </c>
      <c r="E1" s="65"/>
      <c r="F1" s="65"/>
      <c r="G1" s="65"/>
      <c r="H1" s="65"/>
      <c r="I1" s="65"/>
      <c r="J1" s="65"/>
      <c r="K1" s="66"/>
      <c r="L1" s="8"/>
    </row>
    <row r="2" spans="1:12" ht="15.75" x14ac:dyDescent="0.25">
      <c r="A2" s="3">
        <v>1995</v>
      </c>
      <c r="B2" s="4">
        <v>331.8</v>
      </c>
    </row>
    <row r="3" spans="1:12" ht="15.75" x14ac:dyDescent="0.25">
      <c r="A3" s="3">
        <v>1996</v>
      </c>
      <c r="B3" s="4">
        <v>3059.6800000000003</v>
      </c>
    </row>
    <row r="4" spans="1:12" ht="15.75" x14ac:dyDescent="0.25">
      <c r="A4" s="3">
        <v>1997</v>
      </c>
      <c r="B4" s="4">
        <v>7249.3300000000008</v>
      </c>
    </row>
    <row r="5" spans="1:12" ht="15.75" x14ac:dyDescent="0.25">
      <c r="A5" s="3">
        <v>1998</v>
      </c>
      <c r="B5" s="4">
        <v>17521.310000000001</v>
      </c>
    </row>
    <row r="6" spans="1:12" ht="15.75" x14ac:dyDescent="0.25">
      <c r="A6" s="3">
        <v>1999</v>
      </c>
      <c r="B6" s="4">
        <v>278240.25999999983</v>
      </c>
    </row>
    <row r="7" spans="1:12" ht="15.75" x14ac:dyDescent="0.25">
      <c r="A7" s="3">
        <v>2000</v>
      </c>
      <c r="B7" s="4">
        <v>426810.13999999914</v>
      </c>
    </row>
    <row r="8" spans="1:12" ht="15.75" x14ac:dyDescent="0.25">
      <c r="A8" s="3">
        <v>2001</v>
      </c>
      <c r="B8" s="4">
        <v>478149.01000000047</v>
      </c>
    </row>
    <row r="9" spans="1:12" ht="15.75" x14ac:dyDescent="0.25">
      <c r="A9" s="3">
        <v>2002</v>
      </c>
      <c r="B9" s="4">
        <v>623479.10000000126</v>
      </c>
    </row>
    <row r="10" spans="1:12" ht="15.75" x14ac:dyDescent="0.25">
      <c r="A10" s="3">
        <v>2003</v>
      </c>
      <c r="B10" s="4">
        <v>663994.52000000223</v>
      </c>
    </row>
    <row r="11" spans="1:12" ht="15.75" x14ac:dyDescent="0.25">
      <c r="A11" s="3">
        <v>2004</v>
      </c>
      <c r="B11" s="4">
        <v>664175.77999999898</v>
      </c>
    </row>
    <row r="12" spans="1:12" ht="15.75" x14ac:dyDescent="0.25">
      <c r="A12" s="3">
        <v>2005</v>
      </c>
      <c r="B12" s="4">
        <v>604229.39999999851</v>
      </c>
    </row>
    <row r="13" spans="1:12" ht="15.75" x14ac:dyDescent="0.25">
      <c r="A13" s="3">
        <v>2006</v>
      </c>
      <c r="B13" s="4">
        <v>702592.71000000101</v>
      </c>
    </row>
    <row r="14" spans="1:12" ht="15.75" x14ac:dyDescent="0.25">
      <c r="A14" s="3">
        <v>2007</v>
      </c>
      <c r="B14" s="4">
        <v>692977.16000000155</v>
      </c>
    </row>
    <row r="15" spans="1:12" ht="15.75" x14ac:dyDescent="0.25">
      <c r="A15" s="3">
        <v>2008</v>
      </c>
      <c r="B15" s="4">
        <v>807907.64000000455</v>
      </c>
    </row>
    <row r="16" spans="1:12" ht="15.75" x14ac:dyDescent="0.25">
      <c r="A16" s="3">
        <v>2009</v>
      </c>
      <c r="B16" s="4">
        <v>867920.50999999791</v>
      </c>
    </row>
    <row r="17" spans="1:11" ht="15.75" x14ac:dyDescent="0.25">
      <c r="A17" s="3">
        <v>2010</v>
      </c>
      <c r="B17" s="4">
        <v>875252</v>
      </c>
    </row>
    <row r="18" spans="1:11" ht="16.5" thickBot="1" x14ac:dyDescent="0.3">
      <c r="A18" s="3">
        <v>2011</v>
      </c>
      <c r="B18" s="4">
        <v>901477</v>
      </c>
    </row>
    <row r="19" spans="1:11" ht="21" thickBot="1" x14ac:dyDescent="0.35">
      <c r="A19" s="3">
        <v>2012</v>
      </c>
      <c r="B19" s="4">
        <v>905855</v>
      </c>
      <c r="D19" s="67" t="s">
        <v>16</v>
      </c>
      <c r="E19" s="68"/>
      <c r="F19" s="68"/>
      <c r="G19" s="68"/>
      <c r="H19" s="68"/>
      <c r="I19" s="68"/>
      <c r="J19" s="68"/>
      <c r="K19" s="69"/>
    </row>
    <row r="20" spans="1:11" ht="21.75" thickBot="1" x14ac:dyDescent="0.4">
      <c r="A20" s="5">
        <v>2013</v>
      </c>
      <c r="B20" s="6">
        <v>614898</v>
      </c>
      <c r="D20" s="83" t="s">
        <v>17</v>
      </c>
      <c r="E20" s="84"/>
      <c r="F20" s="9"/>
      <c r="G20" s="83" t="s">
        <v>18</v>
      </c>
      <c r="H20" s="84"/>
      <c r="I20" s="9"/>
      <c r="J20" s="87" t="s">
        <v>50</v>
      </c>
      <c r="K20" s="84"/>
    </row>
    <row r="21" spans="1:11" ht="17.25" thickTop="1" thickBot="1" x14ac:dyDescent="0.3">
      <c r="A21" s="31" t="s">
        <v>8</v>
      </c>
      <c r="B21" s="36">
        <f>SUM(B2:B20)</f>
        <v>10136120.350000005</v>
      </c>
      <c r="D21" s="85">
        <f>B28</f>
        <v>11000000</v>
      </c>
      <c r="E21" s="86"/>
      <c r="F21" s="11"/>
      <c r="G21" s="85">
        <f>B31</f>
        <v>960000</v>
      </c>
      <c r="H21" s="86"/>
      <c r="I21" s="11"/>
      <c r="J21" s="85">
        <f>B19</f>
        <v>905855</v>
      </c>
      <c r="K21" s="86"/>
    </row>
    <row r="22" spans="1:11" x14ac:dyDescent="0.25">
      <c r="D22" s="12"/>
      <c r="K22" s="14"/>
    </row>
    <row r="23" spans="1:11" ht="15.75" thickBot="1" x14ac:dyDescent="0.3">
      <c r="D23" s="12"/>
      <c r="E23" s="13"/>
      <c r="F23" s="13"/>
      <c r="G23" s="13"/>
      <c r="H23" s="13"/>
      <c r="I23" s="13"/>
      <c r="J23" s="13"/>
      <c r="K23" s="14"/>
    </row>
    <row r="24" spans="1:11" ht="16.5" thickBot="1" x14ac:dyDescent="0.3">
      <c r="A24" s="29"/>
      <c r="B24" s="30" t="s">
        <v>9</v>
      </c>
      <c r="D24" s="12"/>
      <c r="E24" s="13"/>
      <c r="F24" s="13"/>
      <c r="G24" s="13"/>
      <c r="H24" s="13"/>
      <c r="I24" s="13"/>
      <c r="J24" s="13"/>
      <c r="K24" s="14"/>
    </row>
    <row r="25" spans="1:11" x14ac:dyDescent="0.25">
      <c r="A25" s="15" t="s">
        <v>2</v>
      </c>
      <c r="B25" s="16">
        <f>SUM(B2:B19)</f>
        <v>9521222.3500000052</v>
      </c>
      <c r="D25" s="12"/>
      <c r="E25" s="13"/>
      <c r="F25" s="13"/>
      <c r="G25" s="13"/>
      <c r="H25" s="13"/>
      <c r="I25" s="13"/>
      <c r="J25" s="13"/>
      <c r="K25" s="14"/>
    </row>
    <row r="26" spans="1:11" x14ac:dyDescent="0.25">
      <c r="A26" s="17" t="s">
        <v>6</v>
      </c>
      <c r="B26" s="18">
        <f>B20</f>
        <v>614898</v>
      </c>
      <c r="D26" s="12"/>
      <c r="E26" s="13"/>
      <c r="F26" s="13"/>
      <c r="G26" s="13"/>
      <c r="H26" s="13"/>
      <c r="I26" s="13"/>
      <c r="J26" s="13"/>
      <c r="K26" s="14"/>
    </row>
    <row r="27" spans="1:11" ht="15" customHeight="1" x14ac:dyDescent="0.25">
      <c r="A27" s="19" t="s">
        <v>3</v>
      </c>
      <c r="B27" s="20">
        <f>SUM(B2:B20)</f>
        <v>10136120.350000005</v>
      </c>
      <c r="C27" s="37"/>
      <c r="D27" s="12"/>
      <c r="E27" s="13"/>
      <c r="F27" s="13"/>
      <c r="G27" s="13"/>
      <c r="H27" s="13"/>
      <c r="I27" s="13"/>
      <c r="J27" s="13"/>
      <c r="K27" s="14"/>
    </row>
    <row r="28" spans="1:11" ht="18.75" x14ac:dyDescent="0.3">
      <c r="A28" s="32" t="s">
        <v>7</v>
      </c>
      <c r="B28" s="33">
        <v>11000000</v>
      </c>
      <c r="D28" s="12"/>
      <c r="E28" s="13"/>
      <c r="F28" s="13"/>
      <c r="G28" s="13"/>
      <c r="H28" s="13"/>
      <c r="I28" s="13"/>
      <c r="J28" s="13"/>
      <c r="K28" s="14"/>
    </row>
    <row r="29" spans="1:11" x14ac:dyDescent="0.25">
      <c r="A29" s="21" t="s">
        <v>4</v>
      </c>
      <c r="B29" s="20">
        <f>B28-B27</f>
        <v>863879.64999999478</v>
      </c>
      <c r="D29" s="12"/>
      <c r="E29" s="13"/>
      <c r="F29" s="13"/>
      <c r="G29" s="13"/>
      <c r="H29" s="13"/>
      <c r="I29" s="13"/>
      <c r="J29" s="13"/>
      <c r="K29" s="14"/>
    </row>
    <row r="30" spans="1:11" ht="19.5" thickBot="1" x14ac:dyDescent="0.35">
      <c r="A30" s="22" t="s">
        <v>5</v>
      </c>
      <c r="B30" s="88">
        <f>B27/B28</f>
        <v>0.92146548636363679</v>
      </c>
      <c r="D30" s="12"/>
      <c r="E30" s="13"/>
      <c r="F30" s="13"/>
      <c r="G30" s="13"/>
      <c r="H30" s="13"/>
      <c r="I30" s="13"/>
      <c r="J30" s="13"/>
      <c r="K30" s="14"/>
    </row>
    <row r="31" spans="1:11" ht="18.75" x14ac:dyDescent="0.3">
      <c r="A31" s="34" t="s">
        <v>11</v>
      </c>
      <c r="B31" s="35">
        <v>960000</v>
      </c>
      <c r="D31" s="12"/>
      <c r="E31" s="13"/>
      <c r="F31" s="13"/>
      <c r="G31" s="13"/>
      <c r="H31" s="13"/>
      <c r="I31" s="13"/>
      <c r="J31" s="13"/>
      <c r="K31" s="14"/>
    </row>
    <row r="32" spans="1:11" ht="19.5" thickBot="1" x14ac:dyDescent="0.35">
      <c r="A32" s="22" t="s">
        <v>5</v>
      </c>
      <c r="B32" s="88">
        <f>B20/B31</f>
        <v>0.64051875000000003</v>
      </c>
      <c r="D32" s="12"/>
      <c r="E32" s="13"/>
      <c r="F32" s="13"/>
      <c r="G32" s="13"/>
      <c r="H32" s="13"/>
      <c r="I32" s="13"/>
      <c r="J32" s="13"/>
      <c r="K32" s="14"/>
    </row>
    <row r="33" spans="1:11" ht="19.5" thickBot="1" x14ac:dyDescent="0.35">
      <c r="A33" s="23" t="s">
        <v>14</v>
      </c>
      <c r="B33" s="89">
        <f>B20/B19</f>
        <v>0.67880400284813791</v>
      </c>
      <c r="D33" s="12"/>
      <c r="E33" s="13"/>
      <c r="F33" s="13"/>
      <c r="G33" s="13"/>
      <c r="H33" s="13"/>
      <c r="I33" s="13"/>
      <c r="J33" s="13"/>
      <c r="K33" s="14"/>
    </row>
    <row r="34" spans="1:11" ht="15.75" thickBot="1" x14ac:dyDescent="0.3">
      <c r="A34" s="21" t="s">
        <v>12</v>
      </c>
      <c r="B34" s="24"/>
      <c r="D34" s="12"/>
      <c r="E34" s="13"/>
      <c r="F34" s="13"/>
      <c r="G34" s="13"/>
      <c r="H34" s="13"/>
      <c r="I34" s="13"/>
      <c r="J34" s="13"/>
      <c r="K34" s="14"/>
    </row>
    <row r="35" spans="1:11" ht="16.5" thickBot="1" x14ac:dyDescent="0.3">
      <c r="A35" s="17" t="s">
        <v>13</v>
      </c>
      <c r="B35" s="25"/>
      <c r="D35" s="62">
        <f>B21</f>
        <v>10136120.350000005</v>
      </c>
      <c r="E35" s="63"/>
      <c r="F35" s="28"/>
      <c r="G35" s="62">
        <f>B20</f>
        <v>614898</v>
      </c>
      <c r="H35" s="63"/>
      <c r="I35" s="28"/>
      <c r="J35" s="62">
        <f>B20</f>
        <v>614898</v>
      </c>
      <c r="K35" s="63"/>
    </row>
    <row r="36" spans="1:11" ht="16.5" thickBot="1" x14ac:dyDescent="0.3">
      <c r="A36" s="26" t="s">
        <v>15</v>
      </c>
      <c r="B36" s="27"/>
      <c r="D36" s="59" t="s">
        <v>57</v>
      </c>
      <c r="E36" s="60"/>
      <c r="F36" s="60"/>
      <c r="G36" s="60"/>
      <c r="H36" s="60"/>
      <c r="I36" s="60"/>
      <c r="J36" s="60"/>
      <c r="K36" s="61"/>
    </row>
  </sheetData>
  <mergeCells count="12">
    <mergeCell ref="D36:K36"/>
    <mergeCell ref="D35:E35"/>
    <mergeCell ref="G35:H35"/>
    <mergeCell ref="J35:K35"/>
    <mergeCell ref="D1:K1"/>
    <mergeCell ref="D20:E20"/>
    <mergeCell ref="D19:K19"/>
    <mergeCell ref="D21:E21"/>
    <mergeCell ref="G20:H20"/>
    <mergeCell ref="G21:H21"/>
    <mergeCell ref="J20:K20"/>
    <mergeCell ref="J21:K21"/>
  </mergeCells>
  <pageMargins left="0.25" right="0.25" top="0.75" bottom="0.75" header="0.3" footer="0.3"/>
  <pageSetup paperSize="5" scale="83" orientation="landscape" cellComments="atEnd" r:id="rId1"/>
  <headerFooter>
    <oddFooter>&amp;L&amp;"-,Italique"&amp;9Fichier : &amp;Z&amp;F
Feuille : &amp;A&amp;R&amp;"-,Italique"&amp;9Imprimé le : &amp;D
à &amp;T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workbookViewId="0">
      <selection activeCell="D14" sqref="D14:E19"/>
    </sheetView>
  </sheetViews>
  <sheetFormatPr baseColWidth="10" defaultRowHeight="15" x14ac:dyDescent="0.25"/>
  <cols>
    <col min="1" max="1" width="16.7109375" customWidth="1"/>
    <col min="2" max="2" width="65.7109375" customWidth="1"/>
    <col min="3" max="3" width="6.7109375" customWidth="1"/>
    <col min="4" max="4" width="4.7109375" customWidth="1"/>
    <col min="5" max="5" width="18.7109375" customWidth="1"/>
    <col min="7" max="7" width="6.7109375" customWidth="1"/>
    <col min="8" max="8" width="85.85546875" customWidth="1"/>
    <col min="10" max="10" width="40.7109375" customWidth="1"/>
    <col min="11" max="11" width="26.7109375" customWidth="1"/>
  </cols>
  <sheetData>
    <row r="1" spans="1:11" x14ac:dyDescent="0.25">
      <c r="A1" s="38" t="s">
        <v>56</v>
      </c>
    </row>
    <row r="2" spans="1:11" ht="15.75" thickBot="1" x14ac:dyDescent="0.3">
      <c r="A2" s="38"/>
    </row>
    <row r="3" spans="1:11" ht="16.5" thickTop="1" thickBot="1" x14ac:dyDescent="0.3">
      <c r="A3" s="70" t="s">
        <v>19</v>
      </c>
      <c r="B3" s="70"/>
      <c r="D3" s="71" t="s">
        <v>20</v>
      </c>
      <c r="E3" s="71"/>
      <c r="G3" s="70" t="s">
        <v>55</v>
      </c>
      <c r="H3" s="70"/>
      <c r="J3" s="72" t="s">
        <v>21</v>
      </c>
      <c r="K3" s="72"/>
    </row>
    <row r="4" spans="1:11" ht="16.5" thickTop="1" thickBot="1" x14ac:dyDescent="0.3">
      <c r="A4" s="39"/>
      <c r="B4" s="40"/>
      <c r="D4" s="71"/>
      <c r="E4" s="71"/>
      <c r="G4" s="73" t="s">
        <v>22</v>
      </c>
      <c r="H4" s="74"/>
      <c r="J4" s="75"/>
      <c r="K4" s="76"/>
    </row>
    <row r="5" spans="1:11" ht="15.75" thickTop="1" x14ac:dyDescent="0.25">
      <c r="A5" s="41"/>
      <c r="B5" s="42"/>
      <c r="D5" s="78" t="s">
        <v>23</v>
      </c>
      <c r="E5" s="79"/>
      <c r="G5" s="43"/>
      <c r="H5" s="44"/>
      <c r="J5" s="80"/>
      <c r="K5" s="81"/>
    </row>
    <row r="6" spans="1:11" x14ac:dyDescent="0.25">
      <c r="A6" s="41"/>
      <c r="B6" s="42"/>
      <c r="D6" s="45" t="s">
        <v>32</v>
      </c>
      <c r="E6" s="46" t="s">
        <v>33</v>
      </c>
      <c r="K6" s="47"/>
    </row>
    <row r="7" spans="1:11" x14ac:dyDescent="0.25">
      <c r="A7" s="41"/>
      <c r="B7" s="42"/>
      <c r="D7" s="48" t="s">
        <v>34</v>
      </c>
      <c r="E7" s="49" t="s">
        <v>35</v>
      </c>
    </row>
    <row r="8" spans="1:11" x14ac:dyDescent="0.25">
      <c r="A8" s="41"/>
      <c r="B8" s="42"/>
      <c r="D8" s="48" t="s">
        <v>36</v>
      </c>
      <c r="E8" s="49" t="s">
        <v>37</v>
      </c>
    </row>
    <row r="9" spans="1:11" x14ac:dyDescent="0.25">
      <c r="A9" s="41"/>
      <c r="B9" s="42"/>
      <c r="D9" s="48" t="s">
        <v>38</v>
      </c>
      <c r="E9" s="49" t="s">
        <v>33</v>
      </c>
    </row>
    <row r="10" spans="1:11" x14ac:dyDescent="0.25">
      <c r="A10" s="41"/>
      <c r="B10" s="42"/>
      <c r="D10" s="48" t="s">
        <v>39</v>
      </c>
      <c r="E10" s="49" t="s">
        <v>40</v>
      </c>
    </row>
    <row r="11" spans="1:11" x14ac:dyDescent="0.25">
      <c r="A11" s="41"/>
      <c r="B11" s="42"/>
      <c r="D11" s="48" t="s">
        <v>41</v>
      </c>
      <c r="E11" s="49" t="s">
        <v>46</v>
      </c>
    </row>
    <row r="12" spans="1:11" ht="15.75" thickBot="1" x14ac:dyDescent="0.3">
      <c r="A12" s="41"/>
      <c r="B12" s="42"/>
      <c r="D12" s="48" t="s">
        <v>42</v>
      </c>
      <c r="E12" s="49" t="s">
        <v>47</v>
      </c>
    </row>
    <row r="13" spans="1:11" ht="15.75" thickTop="1" x14ac:dyDescent="0.25">
      <c r="A13" s="41"/>
      <c r="B13" s="42"/>
      <c r="D13" s="48" t="s">
        <v>43</v>
      </c>
      <c r="E13" s="49" t="s">
        <v>45</v>
      </c>
      <c r="J13" s="72" t="s">
        <v>24</v>
      </c>
      <c r="K13" s="72"/>
    </row>
    <row r="14" spans="1:11" x14ac:dyDescent="0.25">
      <c r="A14" s="41"/>
      <c r="B14" s="42"/>
      <c r="D14" s="48" t="s">
        <v>58</v>
      </c>
      <c r="E14" s="49" t="s">
        <v>44</v>
      </c>
      <c r="J14" s="82" t="s">
        <v>31</v>
      </c>
      <c r="K14" s="82"/>
    </row>
    <row r="15" spans="1:11" x14ac:dyDescent="0.25">
      <c r="A15" s="41"/>
      <c r="B15" s="42"/>
      <c r="D15" s="48" t="s">
        <v>63</v>
      </c>
      <c r="E15" s="49" t="s">
        <v>64</v>
      </c>
      <c r="J15" s="52" t="s">
        <v>25</v>
      </c>
      <c r="K15" s="53"/>
    </row>
    <row r="16" spans="1:11" x14ac:dyDescent="0.25">
      <c r="A16" s="41"/>
      <c r="B16" s="42"/>
      <c r="D16" s="48" t="s">
        <v>59</v>
      </c>
      <c r="E16" s="49" t="s">
        <v>48</v>
      </c>
      <c r="J16" s="54" t="s">
        <v>26</v>
      </c>
      <c r="K16" s="54" t="s">
        <v>27</v>
      </c>
    </row>
    <row r="17" spans="1:11" x14ac:dyDescent="0.25">
      <c r="A17" s="55"/>
      <c r="B17" s="56"/>
      <c r="D17" s="48" t="s">
        <v>60</v>
      </c>
      <c r="E17" s="49" t="s">
        <v>37</v>
      </c>
      <c r="J17" s="57"/>
      <c r="K17" s="40"/>
    </row>
    <row r="18" spans="1:11" x14ac:dyDescent="0.25">
      <c r="D18" s="48" t="s">
        <v>61</v>
      </c>
      <c r="E18" s="49" t="s">
        <v>49</v>
      </c>
      <c r="J18" s="58"/>
      <c r="K18" s="56"/>
    </row>
    <row r="19" spans="1:11" ht="15.75" thickBot="1" x14ac:dyDescent="0.3">
      <c r="D19" s="50" t="s">
        <v>62</v>
      </c>
      <c r="E19" s="51" t="s">
        <v>37</v>
      </c>
    </row>
    <row r="20" spans="1:11" ht="15.75" thickTop="1" x14ac:dyDescent="0.25">
      <c r="A20" s="72" t="s">
        <v>28</v>
      </c>
      <c r="B20" s="72"/>
    </row>
    <row r="21" spans="1:11" x14ac:dyDescent="0.25">
      <c r="A21" s="77" t="s">
        <v>51</v>
      </c>
      <c r="B21" s="77"/>
    </row>
    <row r="22" spans="1:11" x14ac:dyDescent="0.25">
      <c r="A22" s="77" t="s">
        <v>54</v>
      </c>
      <c r="B22" s="77"/>
    </row>
    <row r="23" spans="1:11" x14ac:dyDescent="0.25">
      <c r="A23" s="39" t="s">
        <v>29</v>
      </c>
      <c r="B23" s="46" t="s">
        <v>52</v>
      </c>
    </row>
    <row r="24" spans="1:11" x14ac:dyDescent="0.25">
      <c r="A24" s="55" t="s">
        <v>30</v>
      </c>
      <c r="B24" s="51" t="s">
        <v>53</v>
      </c>
    </row>
  </sheetData>
  <mergeCells count="13">
    <mergeCell ref="A22:B22"/>
    <mergeCell ref="D5:E5"/>
    <mergeCell ref="J5:K5"/>
    <mergeCell ref="J13:K13"/>
    <mergeCell ref="J14:K14"/>
    <mergeCell ref="A20:B20"/>
    <mergeCell ref="A21:B21"/>
    <mergeCell ref="A3:B3"/>
    <mergeCell ref="D3:E4"/>
    <mergeCell ref="G3:H3"/>
    <mergeCell ref="J3:K3"/>
    <mergeCell ref="G4:H4"/>
    <mergeCell ref="J4:K4"/>
  </mergeCells>
  <pageMargins left="0.25" right="0.25" top="0.75" bottom="0.75" header="0.3" footer="0.3"/>
  <pageSetup paperSize="5" scale="58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TDB</vt:lpstr>
      <vt:lpstr>Paramètres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2014-09-06T17:13:41Z</cp:lastPrinted>
  <dcterms:created xsi:type="dcterms:W3CDTF">2014-03-02T21:03:00Z</dcterms:created>
  <dcterms:modified xsi:type="dcterms:W3CDTF">2014-09-07T16:11:26Z</dcterms:modified>
</cp:coreProperties>
</file>