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Demo-7\"/>
    </mc:Choice>
  </mc:AlternateContent>
  <bookViews>
    <workbookView xWindow="0" yWindow="0" windowWidth="19200" windowHeight="11790"/>
  </bookViews>
  <sheets>
    <sheet name="SIERREUR" sheetId="1" r:id="rId1"/>
    <sheet name="ESTVIDE" sheetId="2" r:id="rId2"/>
    <sheet name="NA" sheetId="3" r:id="rId3"/>
    <sheet name="NA-Finale" sheetId="4" r:id="rId4"/>
  </sheets>
  <definedNames>
    <definedName name="_xlnm._FilterDatabase" localSheetId="1" hidden="1">ESTVIDE!$A$1:$C$6</definedName>
    <definedName name="_xlnm.Criteria" localSheetId="1">ESTVIDE!$F$2:$F$3</definedName>
    <definedName name="_xlnm.Extract" localSheetId="1">ESTVIDE!$H$2:$J$2</definedName>
    <definedName name="MaPlage">ESTVIDE!$A$1:$C$6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4" l="1"/>
  <c r="B8" i="4"/>
  <c r="B3" i="4" l="1"/>
  <c r="B4" i="4"/>
  <c r="B5" i="4"/>
  <c r="B6" i="4"/>
  <c r="B9" i="4"/>
  <c r="B10" i="4"/>
  <c r="B2" i="4"/>
  <c r="B3" i="3"/>
  <c r="B4" i="3"/>
  <c r="B5" i="3"/>
  <c r="B6" i="3"/>
  <c r="B7" i="3"/>
  <c r="B8" i="3"/>
  <c r="B9" i="3"/>
  <c r="B10" i="3"/>
  <c r="B2" i="3"/>
  <c r="C3" i="2" l="1"/>
  <c r="C4" i="2"/>
  <c r="C5" i="2"/>
  <c r="C6" i="2"/>
  <c r="C2" i="2"/>
  <c r="C11" i="1"/>
  <c r="A11" i="1"/>
  <c r="A10" i="1"/>
  <c r="C10" i="1"/>
  <c r="C9" i="1"/>
  <c r="A2" i="1"/>
  <c r="A3" i="1"/>
  <c r="C3" i="1"/>
  <c r="C4" i="1"/>
  <c r="C5" i="1"/>
  <c r="C6" i="1"/>
  <c r="C8" i="1"/>
  <c r="C2" i="1"/>
  <c r="A8" i="1"/>
  <c r="A6" i="1"/>
  <c r="A4" i="1" l="1"/>
  <c r="A5" i="1"/>
  <c r="A7" i="1"/>
  <c r="C7" i="1" l="1"/>
</calcChain>
</file>

<file path=xl/sharedStrings.xml><?xml version="1.0" encoding="utf-8"?>
<sst xmlns="http://schemas.openxmlformats.org/spreadsheetml/2006/main" count="76" uniqueCount="52">
  <si>
    <t>=1+#REF!</t>
  </si>
  <si>
    <t>=2/0</t>
  </si>
  <si>
    <t>=MOIS(-1)</t>
  </si>
  <si>
    <t>=SOMM()</t>
  </si>
  <si>
    <t>=SOMME(C1 C20)</t>
  </si>
  <si>
    <t>=MOIS("TEXTE")</t>
  </si>
  <si>
    <t>=RECHERCHEV(G1;H1:I1;FAUX)</t>
  </si>
  <si>
    <t>Résultat</t>
  </si>
  <si>
    <t>=SIERREUR(A2;"oui")</t>
  </si>
  <si>
    <t>=SIERREUR(A3;"oui")</t>
  </si>
  <si>
    <t>=SIERREUR(A4;"oui")</t>
  </si>
  <si>
    <t>=SIERREUR(A5;"oui")</t>
  </si>
  <si>
    <t>=SIERREUR(A6;"oui")</t>
  </si>
  <si>
    <t>=SIERREUR(A7;"oui")</t>
  </si>
  <si>
    <t>=SIERREUR(A8;"oui")</t>
  </si>
  <si>
    <t/>
  </si>
  <si>
    <t>=10/2</t>
  </si>
  <si>
    <t>=10/0</t>
  </si>
  <si>
    <t>=SIERREUR(A9;"oui")</t>
  </si>
  <si>
    <t>=SIERREUR(A10;"oui")</t>
  </si>
  <si>
    <t>=SIERREUR(A11;)</t>
  </si>
  <si>
    <t>La fonction</t>
  </si>
  <si>
    <t>Produits</t>
  </si>
  <si>
    <t>Produit1</t>
  </si>
  <si>
    <t>Produit2</t>
  </si>
  <si>
    <t>Produit3</t>
  </si>
  <si>
    <t>Produit4</t>
  </si>
  <si>
    <t>Produit5</t>
  </si>
  <si>
    <t>Ventes</t>
  </si>
  <si>
    <t>Aucune vente</t>
  </si>
  <si>
    <t>Filtre avancé</t>
  </si>
  <si>
    <t>lundi</t>
  </si>
  <si>
    <t>mardi</t>
  </si>
  <si>
    <t>mercredi</t>
  </si>
  <si>
    <t>jeudi</t>
  </si>
  <si>
    <t>vendredi</t>
  </si>
  <si>
    <t>samedi</t>
  </si>
  <si>
    <t>dimanche</t>
  </si>
  <si>
    <t>Vente</t>
  </si>
  <si>
    <t>Pierre</t>
  </si>
  <si>
    <t>Jeanne</t>
  </si>
  <si>
    <t>Luc</t>
  </si>
  <si>
    <t xml:space="preserve">Formule à B2 : </t>
  </si>
  <si>
    <t>=SI(SOMME(D2:F2)=0;NA();SOMME(D2:F2))</t>
  </si>
  <si>
    <t>=SOMME(D2:F2)</t>
  </si>
  <si>
    <t>Contenu de la colonne A</t>
  </si>
  <si>
    <t>Contenu de la fonction (Colonne C)</t>
  </si>
  <si>
    <t>=ESTVIDE(B2)</t>
  </si>
  <si>
    <t>=ESTVIDE(B3)</t>
  </si>
  <si>
    <t>=ESTVIDE(B4)</t>
  </si>
  <si>
    <t>=ESTVIDE(B5)</t>
  </si>
  <si>
    <t>=ESTVIDE(B6)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</si>
</sst>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quotePrefix="1"/>
    <xf numFmtId="1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0" xfId="0" quotePrefix="1" applyFont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1" fillId="0" borderId="4" xfId="0" applyFont="1" applyBorder="1" applyAlignment="1">
      <alignment horizontal="center"/>
    </xf>
    <xf numFmtId="0" fontId="3" fillId="0" borderId="0" xfId="0" applyFont="1"/>
    <xf numFmtId="0" fontId="3" fillId="0" borderId="0" xfId="0" quotePrefix="1" applyFont="1"/>
    <xf numFmtId="0" fontId="4" fillId="0" borderId="0" xfId="0" applyFont="1"/>
    <xf numFmtId="0" fontId="4" fillId="0" borderId="0" xfId="0" quotePrefix="1" applyFont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NA!$B$1</c:f>
              <c:strCache>
                <c:ptCount val="1"/>
                <c:pt idx="0">
                  <c:v>Vente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NA!$A$2:$A$10</c:f>
              <c:strCache>
                <c:ptCount val="9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  <c:pt idx="7">
                  <c:v>lundi</c:v>
                </c:pt>
                <c:pt idx="8">
                  <c:v>mardi</c:v>
                </c:pt>
              </c:strCache>
            </c:strRef>
          </c:cat>
          <c:val>
            <c:numRef>
              <c:f>NA!$B$2:$B$10</c:f>
              <c:numCache>
                <c:formatCode>General</c:formatCode>
                <c:ptCount val="9"/>
                <c:pt idx="0">
                  <c:v>1400</c:v>
                </c:pt>
                <c:pt idx="1">
                  <c:v>1500</c:v>
                </c:pt>
                <c:pt idx="2">
                  <c:v>1300</c:v>
                </c:pt>
                <c:pt idx="3">
                  <c:v>1400</c:v>
                </c:pt>
                <c:pt idx="4">
                  <c:v>900</c:v>
                </c:pt>
                <c:pt idx="5">
                  <c:v>0</c:v>
                </c:pt>
                <c:pt idx="6">
                  <c:v>0</c:v>
                </c:pt>
                <c:pt idx="7">
                  <c:v>1000</c:v>
                </c:pt>
                <c:pt idx="8">
                  <c:v>1200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53096"/>
        <c:axId val="664053488"/>
      </c:lineChart>
      <c:catAx>
        <c:axId val="66405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53488"/>
        <c:crosses val="autoZero"/>
        <c:auto val="1"/>
        <c:lblAlgn val="ctr"/>
        <c:lblOffset val="100"/>
        <c:noMultiLvlLbl val="0"/>
      </c:catAx>
      <c:valAx>
        <c:axId val="66405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53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NA!$B$1</c:f>
              <c:strCache>
                <c:ptCount val="1"/>
                <c:pt idx="0">
                  <c:v>Vente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NA!$A$2:$A$10</c:f>
              <c:strCache>
                <c:ptCount val="9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  <c:pt idx="7">
                  <c:v>lundi</c:v>
                </c:pt>
                <c:pt idx="8">
                  <c:v>mardi</c:v>
                </c:pt>
              </c:strCache>
            </c:strRef>
          </c:cat>
          <c:val>
            <c:numRef>
              <c:f>NA!$B$2:$B$10</c:f>
              <c:numCache>
                <c:formatCode>General</c:formatCode>
                <c:ptCount val="9"/>
                <c:pt idx="0">
                  <c:v>1400</c:v>
                </c:pt>
                <c:pt idx="1">
                  <c:v>1500</c:v>
                </c:pt>
                <c:pt idx="2">
                  <c:v>1300</c:v>
                </c:pt>
                <c:pt idx="3">
                  <c:v>1400</c:v>
                </c:pt>
                <c:pt idx="4">
                  <c:v>900</c:v>
                </c:pt>
                <c:pt idx="5">
                  <c:v>0</c:v>
                </c:pt>
                <c:pt idx="6">
                  <c:v>0</c:v>
                </c:pt>
                <c:pt idx="7">
                  <c:v>1000</c:v>
                </c:pt>
                <c:pt idx="8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4057408"/>
        <c:axId val="664057800"/>
      </c:barChart>
      <c:catAx>
        <c:axId val="66405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57800"/>
        <c:crosses val="autoZero"/>
        <c:auto val="1"/>
        <c:lblAlgn val="ctr"/>
        <c:lblOffset val="100"/>
        <c:noMultiLvlLbl val="0"/>
      </c:catAx>
      <c:valAx>
        <c:axId val="6640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57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'NA-Finale'!$B$1</c:f>
              <c:strCache>
                <c:ptCount val="1"/>
                <c:pt idx="0">
                  <c:v>Vente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'NA-Finale'!$A$2:$A$10</c:f>
              <c:strCache>
                <c:ptCount val="9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  <c:pt idx="7">
                  <c:v>lundi</c:v>
                </c:pt>
                <c:pt idx="8">
                  <c:v>mardi</c:v>
                </c:pt>
              </c:strCache>
            </c:strRef>
          </c:cat>
          <c:val>
            <c:numRef>
              <c:f>'NA-Finale'!$B$2:$B$10</c:f>
              <c:numCache>
                <c:formatCode>General</c:formatCode>
                <c:ptCount val="9"/>
                <c:pt idx="0">
                  <c:v>1400</c:v>
                </c:pt>
                <c:pt idx="1">
                  <c:v>1500</c:v>
                </c:pt>
                <c:pt idx="2">
                  <c:v>1300</c:v>
                </c:pt>
                <c:pt idx="3">
                  <c:v>1400</c:v>
                </c:pt>
                <c:pt idx="4">
                  <c:v>900</c:v>
                </c:pt>
                <c:pt idx="5">
                  <c:v>#N/A</c:v>
                </c:pt>
                <c:pt idx="6">
                  <c:v>#N/A</c:v>
                </c:pt>
                <c:pt idx="7">
                  <c:v>1000</c:v>
                </c:pt>
                <c:pt idx="8">
                  <c:v>1200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55448"/>
        <c:axId val="664055840"/>
      </c:lineChart>
      <c:catAx>
        <c:axId val="66405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55840"/>
        <c:crosses val="autoZero"/>
        <c:auto val="1"/>
        <c:lblAlgn val="ctr"/>
        <c:lblOffset val="100"/>
        <c:noMultiLvlLbl val="0"/>
      </c:catAx>
      <c:valAx>
        <c:axId val="66405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5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'NA-Finale'!$B$1</c:f>
              <c:strCache>
                <c:ptCount val="1"/>
                <c:pt idx="0">
                  <c:v>Vente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'NA-Finale'!$A$2:$A$10</c:f>
              <c:strCache>
                <c:ptCount val="9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  <c:pt idx="7">
                  <c:v>lundi</c:v>
                </c:pt>
                <c:pt idx="8">
                  <c:v>mardi</c:v>
                </c:pt>
              </c:strCache>
            </c:strRef>
          </c:cat>
          <c:val>
            <c:numRef>
              <c:f>'NA-Finale'!$B$2:$B$10</c:f>
              <c:numCache>
                <c:formatCode>General</c:formatCode>
                <c:ptCount val="9"/>
                <c:pt idx="0">
                  <c:v>1400</c:v>
                </c:pt>
                <c:pt idx="1">
                  <c:v>1500</c:v>
                </c:pt>
                <c:pt idx="2">
                  <c:v>1300</c:v>
                </c:pt>
                <c:pt idx="3">
                  <c:v>1400</c:v>
                </c:pt>
                <c:pt idx="4">
                  <c:v>900</c:v>
                </c:pt>
                <c:pt idx="5">
                  <c:v>#N/A</c:v>
                </c:pt>
                <c:pt idx="6">
                  <c:v>#N/A</c:v>
                </c:pt>
                <c:pt idx="7">
                  <c:v>1000</c:v>
                </c:pt>
                <c:pt idx="8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4054664"/>
        <c:axId val="664062896"/>
      </c:barChart>
      <c:catAx>
        <c:axId val="66405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62896"/>
        <c:crosses val="autoZero"/>
        <c:auto val="1"/>
        <c:lblAlgn val="ctr"/>
        <c:lblOffset val="100"/>
        <c:noMultiLvlLbl val="0"/>
      </c:catAx>
      <c:valAx>
        <c:axId val="66406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05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0</xdr:row>
      <xdr:rowOff>71437</xdr:rowOff>
    </xdr:from>
    <xdr:to>
      <xdr:col>12</xdr:col>
      <xdr:colOff>257175</xdr:colOff>
      <xdr:row>14</xdr:row>
      <xdr:rowOff>147637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12</xdr:col>
      <xdr:colOff>0</xdr:colOff>
      <xdr:row>30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0</xdr:row>
      <xdr:rowOff>71437</xdr:rowOff>
    </xdr:from>
    <xdr:to>
      <xdr:col>12</xdr:col>
      <xdr:colOff>257175</xdr:colOff>
      <xdr:row>14</xdr:row>
      <xdr:rowOff>147637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180975</xdr:colOff>
      <xdr:row>19</xdr:row>
      <xdr:rowOff>133350</xdr:rowOff>
    </xdr:from>
    <xdr:to>
      <xdr:col>12</xdr:col>
      <xdr:colOff>180975</xdr:colOff>
      <xdr:row>34</xdr:row>
      <xdr:rowOff>19050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2" sqref="C2"/>
    </sheetView>
  </sheetViews>
  <sheetFormatPr baseColWidth="10" defaultRowHeight="15" x14ac:dyDescent="0.25"/>
  <cols>
    <col min="2" max="2" width="28.140625" bestFit="1" customWidth="1"/>
    <col min="4" max="4" width="32.5703125" bestFit="1" customWidth="1"/>
  </cols>
  <sheetData>
    <row r="1" spans="1:4" x14ac:dyDescent="0.25">
      <c r="A1" s="3" t="s">
        <v>7</v>
      </c>
      <c r="B1" s="3" t="s">
        <v>45</v>
      </c>
      <c r="C1" s="3" t="s">
        <v>21</v>
      </c>
      <c r="D1" s="3" t="s">
        <v>46</v>
      </c>
    </row>
    <row r="2" spans="1:4" x14ac:dyDescent="0.25">
      <c r="A2" t="e">
        <f>VLOOKUP(G1,H1:I1,FALSE)</f>
        <v>#N/A</v>
      </c>
      <c r="B2" s="4" t="s">
        <v>6</v>
      </c>
      <c r="C2" s="5" t="str">
        <f>IFERROR(A2,"oui")</f>
        <v>oui</v>
      </c>
      <c r="D2" s="4" t="s">
        <v>8</v>
      </c>
    </row>
    <row r="3" spans="1:4" x14ac:dyDescent="0.25">
      <c r="A3" t="e">
        <f>MONTH("TEXTE")</f>
        <v>#VALUE!</v>
      </c>
      <c r="B3" s="4" t="s">
        <v>5</v>
      </c>
      <c r="C3" s="5" t="str">
        <f t="shared" ref="C3:C10" si="0">IFERROR(A3,"oui")</f>
        <v>oui</v>
      </c>
      <c r="D3" s="4" t="s">
        <v>9</v>
      </c>
    </row>
    <row r="4" spans="1:4" x14ac:dyDescent="0.25">
      <c r="A4" t="e">
        <f>1+#REF!</f>
        <v>#REF!</v>
      </c>
      <c r="B4" s="4" t="s">
        <v>0</v>
      </c>
      <c r="C4" s="5" t="str">
        <f t="shared" si="0"/>
        <v>oui</v>
      </c>
      <c r="D4" s="4" t="s">
        <v>10</v>
      </c>
    </row>
    <row r="5" spans="1:4" x14ac:dyDescent="0.25">
      <c r="A5" t="e">
        <f>2/0</f>
        <v>#DIV/0!</v>
      </c>
      <c r="B5" s="4" t="s">
        <v>1</v>
      </c>
      <c r="C5" s="5" t="str">
        <f t="shared" si="0"/>
        <v>oui</v>
      </c>
      <c r="D5" s="4" t="s">
        <v>11</v>
      </c>
    </row>
    <row r="6" spans="1:4" x14ac:dyDescent="0.25">
      <c r="A6" t="e">
        <f>MONTH(-1)</f>
        <v>#NUM!</v>
      </c>
      <c r="B6" s="4" t="s">
        <v>2</v>
      </c>
      <c r="C6" s="5" t="str">
        <f t="shared" si="0"/>
        <v>oui</v>
      </c>
      <c r="D6" s="4" t="s">
        <v>12</v>
      </c>
    </row>
    <row r="7" spans="1:4" x14ac:dyDescent="0.25">
      <c r="A7" t="e">
        <f ca="1">SOMM()</f>
        <v>#NAME?</v>
      </c>
      <c r="B7" s="4" t="s">
        <v>3</v>
      </c>
      <c r="C7" s="5" t="str">
        <f t="shared" ca="1" si="0"/>
        <v>oui</v>
      </c>
      <c r="D7" s="4" t="s">
        <v>13</v>
      </c>
    </row>
    <row r="8" spans="1:4" x14ac:dyDescent="0.25">
      <c r="A8" t="e">
        <f>SUM(C1 C20)</f>
        <v>#NULL!</v>
      </c>
      <c r="B8" s="4" t="s">
        <v>4</v>
      </c>
      <c r="C8" s="5" t="str">
        <f t="shared" si="0"/>
        <v>oui</v>
      </c>
      <c r="D8" s="4" t="s">
        <v>14</v>
      </c>
    </row>
    <row r="9" spans="1:4" x14ac:dyDescent="0.25">
      <c r="B9" s="4" t="s">
        <v>15</v>
      </c>
      <c r="C9" s="5">
        <f t="shared" si="0"/>
        <v>0</v>
      </c>
      <c r="D9" s="4" t="s">
        <v>18</v>
      </c>
    </row>
    <row r="10" spans="1:4" x14ac:dyDescent="0.25">
      <c r="A10">
        <f>10/2</f>
        <v>5</v>
      </c>
      <c r="B10" s="4" t="s">
        <v>16</v>
      </c>
      <c r="C10" s="5">
        <f t="shared" si="0"/>
        <v>5</v>
      </c>
      <c r="D10" s="4" t="s">
        <v>19</v>
      </c>
    </row>
    <row r="11" spans="1:4" x14ac:dyDescent="0.25">
      <c r="A11" s="2" t="e">
        <f>10/0</f>
        <v>#DIV/0!</v>
      </c>
      <c r="B11" s="4" t="s">
        <v>17</v>
      </c>
      <c r="C11" s="5">
        <f>IFERROR(A11,)</f>
        <v>0</v>
      </c>
      <c r="D11" s="4" t="s"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C7" sqref="C7"/>
    </sheetView>
  </sheetViews>
  <sheetFormatPr baseColWidth="10" defaultRowHeight="15" x14ac:dyDescent="0.25"/>
  <cols>
    <col min="3" max="3" width="21.42578125" bestFit="1" customWidth="1"/>
    <col min="4" max="4" width="32.5703125" bestFit="1" customWidth="1"/>
    <col min="6" max="6" width="13.28515625" bestFit="1" customWidth="1"/>
    <col min="10" max="10" width="13.28515625" bestFit="1" customWidth="1"/>
  </cols>
  <sheetData>
    <row r="1" spans="1:10" x14ac:dyDescent="0.25">
      <c r="A1" s="3" t="s">
        <v>22</v>
      </c>
      <c r="B1" s="3" t="s">
        <v>28</v>
      </c>
      <c r="C1" s="3" t="s">
        <v>29</v>
      </c>
      <c r="D1" s="3" t="s">
        <v>46</v>
      </c>
      <c r="F1" s="21" t="s">
        <v>30</v>
      </c>
      <c r="H1" s="22" t="s">
        <v>7</v>
      </c>
      <c r="I1" s="22"/>
      <c r="J1" s="22"/>
    </row>
    <row r="2" spans="1:10" x14ac:dyDescent="0.25">
      <c r="A2" t="s">
        <v>23</v>
      </c>
      <c r="B2">
        <v>1500</v>
      </c>
      <c r="C2" s="1" t="b">
        <f>ISBLANK(B2)</f>
        <v>0</v>
      </c>
      <c r="D2" s="1" t="s">
        <v>47</v>
      </c>
      <c r="F2" s="3" t="s">
        <v>29</v>
      </c>
      <c r="H2" s="3" t="s">
        <v>22</v>
      </c>
      <c r="I2" s="3" t="s">
        <v>28</v>
      </c>
      <c r="J2" s="3" t="s">
        <v>29</v>
      </c>
    </row>
    <row r="3" spans="1:10" x14ac:dyDescent="0.25">
      <c r="A3" t="s">
        <v>24</v>
      </c>
      <c r="C3" s="1" t="b">
        <f t="shared" ref="C3:C6" si="0">ISBLANK(B3)</f>
        <v>1</v>
      </c>
      <c r="D3" s="1" t="s">
        <v>48</v>
      </c>
      <c r="F3" t="b">
        <v>1</v>
      </c>
      <c r="H3" t="s">
        <v>24</v>
      </c>
      <c r="J3" s="1" t="b">
        <v>1</v>
      </c>
    </row>
    <row r="4" spans="1:10" x14ac:dyDescent="0.25">
      <c r="A4" t="s">
        <v>25</v>
      </c>
      <c r="B4">
        <v>1200</v>
      </c>
      <c r="C4" s="1" t="b">
        <f t="shared" si="0"/>
        <v>0</v>
      </c>
      <c r="D4" s="1" t="s">
        <v>49</v>
      </c>
      <c r="H4" t="s">
        <v>27</v>
      </c>
      <c r="J4" s="1" t="b">
        <v>1</v>
      </c>
    </row>
    <row r="5" spans="1:10" x14ac:dyDescent="0.25">
      <c r="A5" t="s">
        <v>26</v>
      </c>
      <c r="B5">
        <v>3500</v>
      </c>
      <c r="C5" s="1" t="b">
        <f t="shared" si="0"/>
        <v>0</v>
      </c>
      <c r="D5" s="1" t="s">
        <v>50</v>
      </c>
    </row>
    <row r="6" spans="1:10" x14ac:dyDescent="0.25">
      <c r="A6" t="s">
        <v>27</v>
      </c>
      <c r="C6" s="1" t="b">
        <f t="shared" si="0"/>
        <v>1</v>
      </c>
      <c r="D6" s="1" t="s">
        <v>51</v>
      </c>
    </row>
  </sheetData>
  <mergeCells count="1">
    <mergeCell ref="H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G17" sqref="G17"/>
    </sheetView>
  </sheetViews>
  <sheetFormatPr baseColWidth="10" defaultRowHeight="15" x14ac:dyDescent="0.25"/>
  <cols>
    <col min="1" max="1" width="9.7109375" bestFit="1" customWidth="1"/>
    <col min="2" max="2" width="7.7109375" customWidth="1"/>
    <col min="3" max="3" width="2.5703125" customWidth="1"/>
    <col min="4" max="6" width="7.7109375" customWidth="1"/>
  </cols>
  <sheetData>
    <row r="1" spans="1:6" x14ac:dyDescent="0.25">
      <c r="B1" s="6" t="s">
        <v>38</v>
      </c>
      <c r="D1" s="3" t="s">
        <v>39</v>
      </c>
      <c r="E1" s="3" t="s">
        <v>40</v>
      </c>
      <c r="F1" s="3" t="s">
        <v>41</v>
      </c>
    </row>
    <row r="2" spans="1:6" x14ac:dyDescent="0.25">
      <c r="A2" s="7" t="s">
        <v>31</v>
      </c>
      <c r="B2" s="8">
        <f>SUM(D2:F2)</f>
        <v>1400</v>
      </c>
      <c r="D2" s="7">
        <v>500</v>
      </c>
      <c r="E2" s="13">
        <v>500</v>
      </c>
      <c r="F2" s="8">
        <v>400</v>
      </c>
    </row>
    <row r="3" spans="1:6" x14ac:dyDescent="0.25">
      <c r="A3" s="9" t="s">
        <v>32</v>
      </c>
      <c r="B3" s="10">
        <f t="shared" ref="B3:B10" si="0">SUM(D3:F3)</f>
        <v>1500</v>
      </c>
      <c r="D3" s="9">
        <v>600</v>
      </c>
      <c r="E3" s="14">
        <v>400</v>
      </c>
      <c r="F3" s="10">
        <v>500</v>
      </c>
    </row>
    <row r="4" spans="1:6" x14ac:dyDescent="0.25">
      <c r="A4" s="9" t="s">
        <v>33</v>
      </c>
      <c r="B4" s="10">
        <f t="shared" si="0"/>
        <v>1300</v>
      </c>
      <c r="D4" s="9">
        <v>700</v>
      </c>
      <c r="E4" s="14">
        <v>100</v>
      </c>
      <c r="F4" s="10">
        <v>500</v>
      </c>
    </row>
    <row r="5" spans="1:6" x14ac:dyDescent="0.25">
      <c r="A5" s="9" t="s">
        <v>34</v>
      </c>
      <c r="B5" s="10">
        <f t="shared" si="0"/>
        <v>1400</v>
      </c>
      <c r="D5" s="9">
        <v>600</v>
      </c>
      <c r="E5" s="14">
        <v>400</v>
      </c>
      <c r="F5" s="10">
        <v>400</v>
      </c>
    </row>
    <row r="6" spans="1:6" x14ac:dyDescent="0.25">
      <c r="A6" s="9" t="s">
        <v>35</v>
      </c>
      <c r="B6" s="10">
        <f t="shared" si="0"/>
        <v>900</v>
      </c>
      <c r="D6" s="9">
        <v>600</v>
      </c>
      <c r="E6" s="14">
        <v>200</v>
      </c>
      <c r="F6" s="10">
        <v>100</v>
      </c>
    </row>
    <row r="7" spans="1:6" x14ac:dyDescent="0.25">
      <c r="A7" s="9" t="s">
        <v>36</v>
      </c>
      <c r="B7" s="10">
        <f t="shared" si="0"/>
        <v>0</v>
      </c>
      <c r="D7" s="9"/>
      <c r="E7" s="14"/>
      <c r="F7" s="10"/>
    </row>
    <row r="8" spans="1:6" x14ac:dyDescent="0.25">
      <c r="A8" s="9" t="s">
        <v>37</v>
      </c>
      <c r="B8" s="10">
        <f t="shared" si="0"/>
        <v>0</v>
      </c>
      <c r="D8" s="9"/>
      <c r="E8" s="14"/>
      <c r="F8" s="10"/>
    </row>
    <row r="9" spans="1:6" x14ac:dyDescent="0.25">
      <c r="A9" s="9" t="s">
        <v>31</v>
      </c>
      <c r="B9" s="10">
        <f t="shared" si="0"/>
        <v>1000</v>
      </c>
      <c r="D9" s="9">
        <v>700</v>
      </c>
      <c r="E9" s="14">
        <v>200</v>
      </c>
      <c r="F9" s="10">
        <v>100</v>
      </c>
    </row>
    <row r="10" spans="1:6" x14ac:dyDescent="0.25">
      <c r="A10" s="11" t="s">
        <v>32</v>
      </c>
      <c r="B10" s="12">
        <f t="shared" si="0"/>
        <v>1200</v>
      </c>
      <c r="D10" s="11">
        <v>400</v>
      </c>
      <c r="E10" s="15">
        <v>400</v>
      </c>
      <c r="F10" s="12">
        <v>400</v>
      </c>
    </row>
    <row r="19" spans="1:4" x14ac:dyDescent="0.25">
      <c r="A19" s="19" t="s">
        <v>42</v>
      </c>
      <c r="B19" s="19"/>
      <c r="C19" s="20" t="s">
        <v>44</v>
      </c>
      <c r="D19" s="19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B15" sqref="B15"/>
    </sheetView>
  </sheetViews>
  <sheetFormatPr baseColWidth="10" defaultRowHeight="15" x14ac:dyDescent="0.25"/>
  <cols>
    <col min="1" max="1" width="9.7109375" bestFit="1" customWidth="1"/>
    <col min="2" max="2" width="7.7109375" customWidth="1"/>
    <col min="3" max="3" width="2.5703125" customWidth="1"/>
    <col min="4" max="6" width="7.7109375" customWidth="1"/>
  </cols>
  <sheetData>
    <row r="1" spans="1:6" x14ac:dyDescent="0.25">
      <c r="A1" s="7"/>
      <c r="B1" s="16" t="s">
        <v>38</v>
      </c>
      <c r="D1" s="3" t="s">
        <v>39</v>
      </c>
      <c r="E1" s="3" t="s">
        <v>40</v>
      </c>
      <c r="F1" s="3" t="s">
        <v>41</v>
      </c>
    </row>
    <row r="2" spans="1:6" x14ac:dyDescent="0.25">
      <c r="A2" s="9" t="s">
        <v>31</v>
      </c>
      <c r="B2" s="10">
        <f>IF(SUM(D2:F2)=0,NA(),SUM(D2:F2))</f>
        <v>1400</v>
      </c>
      <c r="D2" s="7">
        <v>500</v>
      </c>
      <c r="E2" s="13">
        <v>500</v>
      </c>
      <c r="F2" s="8">
        <v>400</v>
      </c>
    </row>
    <row r="3" spans="1:6" x14ac:dyDescent="0.25">
      <c r="A3" s="9" t="s">
        <v>32</v>
      </c>
      <c r="B3" s="10">
        <f t="shared" ref="B3:B10" si="0">IF(SUM(D3:F3)=0,NA(),SUM(D3:F3))</f>
        <v>1500</v>
      </c>
      <c r="D3" s="9">
        <v>600</v>
      </c>
      <c r="E3" s="14">
        <v>400</v>
      </c>
      <c r="F3" s="10">
        <v>500</v>
      </c>
    </row>
    <row r="4" spans="1:6" x14ac:dyDescent="0.25">
      <c r="A4" s="9" t="s">
        <v>33</v>
      </c>
      <c r="B4" s="10">
        <f t="shared" si="0"/>
        <v>1300</v>
      </c>
      <c r="D4" s="9">
        <v>700</v>
      </c>
      <c r="E4" s="14">
        <v>100</v>
      </c>
      <c r="F4" s="10">
        <v>500</v>
      </c>
    </row>
    <row r="5" spans="1:6" x14ac:dyDescent="0.25">
      <c r="A5" s="9" t="s">
        <v>34</v>
      </c>
      <c r="B5" s="10">
        <f t="shared" si="0"/>
        <v>1400</v>
      </c>
      <c r="D5" s="9">
        <v>600</v>
      </c>
      <c r="E5" s="14">
        <v>400</v>
      </c>
      <c r="F5" s="10">
        <v>400</v>
      </c>
    </row>
    <row r="6" spans="1:6" x14ac:dyDescent="0.25">
      <c r="A6" s="9" t="s">
        <v>35</v>
      </c>
      <c r="B6" s="10">
        <f t="shared" si="0"/>
        <v>900</v>
      </c>
      <c r="D6" s="9">
        <v>600</v>
      </c>
      <c r="E6" s="14">
        <v>200</v>
      </c>
      <c r="F6" s="10">
        <v>100</v>
      </c>
    </row>
    <row r="7" spans="1:6" x14ac:dyDescent="0.25">
      <c r="A7" s="9" t="s">
        <v>36</v>
      </c>
      <c r="B7" s="10" t="e">
        <f t="shared" si="0"/>
        <v>#N/A</v>
      </c>
      <c r="D7" s="9"/>
      <c r="E7" s="14"/>
      <c r="F7" s="10"/>
    </row>
    <row r="8" spans="1:6" x14ac:dyDescent="0.25">
      <c r="A8" s="9" t="s">
        <v>37</v>
      </c>
      <c r="B8" s="10" t="e">
        <f t="shared" si="0"/>
        <v>#N/A</v>
      </c>
      <c r="D8" s="9"/>
      <c r="E8" s="14"/>
      <c r="F8" s="10"/>
    </row>
    <row r="9" spans="1:6" x14ac:dyDescent="0.25">
      <c r="A9" s="9" t="s">
        <v>31</v>
      </c>
      <c r="B9" s="10">
        <f t="shared" si="0"/>
        <v>1000</v>
      </c>
      <c r="D9" s="9">
        <v>700</v>
      </c>
      <c r="E9" s="14">
        <v>200</v>
      </c>
      <c r="F9" s="10">
        <v>100</v>
      </c>
    </row>
    <row r="10" spans="1:6" x14ac:dyDescent="0.25">
      <c r="A10" s="11" t="s">
        <v>32</v>
      </c>
      <c r="B10" s="12">
        <f t="shared" si="0"/>
        <v>1200</v>
      </c>
      <c r="D10" s="11">
        <v>400</v>
      </c>
      <c r="E10" s="15">
        <v>400</v>
      </c>
      <c r="F10" s="12">
        <v>400</v>
      </c>
    </row>
    <row r="19" spans="1:4" x14ac:dyDescent="0.25">
      <c r="A19" s="17" t="s">
        <v>42</v>
      </c>
      <c r="B19" s="17"/>
      <c r="C19" s="18" t="s">
        <v>43</v>
      </c>
      <c r="D19" s="1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SIERREUR</vt:lpstr>
      <vt:lpstr>ESTVIDE</vt:lpstr>
      <vt:lpstr>NA</vt:lpstr>
      <vt:lpstr>NA-Finale</vt:lpstr>
      <vt:lpstr>ESTVIDE!Criteres</vt:lpstr>
      <vt:lpstr>ESTVIDE!Extraire</vt:lpstr>
      <vt:lpstr>MaPlage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2014-11-30T19:04:22Z</dcterms:created>
  <dcterms:modified xsi:type="dcterms:W3CDTF">2015-01-06T17:35:42Z</dcterms:modified>
</cp:coreProperties>
</file>