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defaultThemeVersion="124226"/>
  <bookViews>
    <workbookView xWindow="480" yWindow="435" windowWidth="19440" windowHeight="11895" activeTab="4"/>
  </bookViews>
  <sheets>
    <sheet name="Logical Functions" sheetId="3" r:id="rId1"/>
    <sheet name="Lookup" sheetId="4" r:id="rId2"/>
    <sheet name="Employees" sheetId="5" r:id="rId3"/>
    <sheet name="Date" sheetId="6" r:id="rId4"/>
    <sheet name="Text" sheetId="7" r:id="rId5"/>
  </sheets>
  <definedNames>
    <definedName name="BASE">'Employees'!$A$1:$P$49</definedName>
  </definedNames>
  <calcPr calcId="144525"/>
</workbook>
</file>

<file path=xl/calcChain.xml><?xml version="1.0" encoding="utf-8"?>
<calcChain xmlns="http://schemas.openxmlformats.org/spreadsheetml/2006/main">
  <c r="F7" i="7" l="1"/>
  <c r="F8" i="7"/>
  <c r="F9" i="7"/>
  <c r="F6" i="7"/>
  <c r="D15" i="6"/>
  <c r="D17" i="6"/>
  <c r="D16" i="6"/>
  <c r="B12" i="6"/>
  <c r="B16" i="6" s="1"/>
  <c r="B4" i="6"/>
  <c r="B15" i="6" l="1"/>
  <c r="B17" i="6"/>
  <c r="B13" i="6" l="1"/>
</calcChain>
</file>

<file path=xl/sharedStrings.xml><?xml version="1.0" encoding="utf-8"?>
<sst xmlns="http://schemas.openxmlformats.org/spreadsheetml/2006/main">
  <si>
    <r>
      <rPr>
        <b/>
        <sz val="15"/>
        <color theme="0"/>
        <rFont val="Calibri"/>
        <family val="2"/>
      </rPr>
      <t>DATA</t>
    </r>
  </si>
  <si>
    <r>
      <rPr>
        <b/>
        <sz val="15"/>
        <color theme="0"/>
        <rFont val="Calibri"/>
        <family val="2"/>
      </rPr>
      <t>QUESTIONS</t>
    </r>
  </si>
  <si>
    <r>
      <rPr>
        <b/>
        <sz val="11"/>
        <color theme="0"/>
        <rFont val="Calibri"/>
        <family val="2"/>
      </rPr>
      <t>Name</t>
    </r>
  </si>
  <si>
    <r>
      <rPr>
        <b/>
        <sz val="11"/>
        <color theme="0"/>
        <rFont val="Calibri"/>
        <family val="2"/>
      </rPr>
      <t>Total sales</t>
    </r>
  </si>
  <si>
    <r>
      <rPr>
        <b/>
        <sz val="11"/>
        <color theme="0"/>
        <rFont val="Calibri"/>
        <family val="2"/>
      </rPr>
      <t>Bonus</t>
    </r>
  </si>
  <si>
    <r>
      <rPr>
        <b/>
        <sz val="11"/>
        <color theme="0"/>
        <rFont val="Calibri"/>
        <family val="2"/>
      </rPr>
      <t>Guimard</t>
    </r>
  </si>
  <si>
    <r>
      <rPr>
        <sz val="11"/>
        <color theme="1"/>
        <rFont val="Calibri"/>
        <family val="2"/>
      </rPr>
      <t>If sales are greater than $300,000, a 5% bonus is awarded</t>
    </r>
  </si>
  <si>
    <r>
      <rPr>
        <b/>
        <sz val="11"/>
        <color theme="0"/>
        <rFont val="Calibri"/>
        <family val="2"/>
      </rPr>
      <t>During</t>
    </r>
  </si>
  <si>
    <r>
      <rPr>
        <b/>
        <sz val="11"/>
        <color theme="0"/>
        <rFont val="Calibri"/>
        <family val="2"/>
      </rPr>
      <t>Gobeil</t>
    </r>
  </si>
  <si>
    <r>
      <rPr>
        <b/>
        <sz val="11"/>
        <color theme="0"/>
        <rFont val="Calibri"/>
        <family val="2"/>
      </rPr>
      <t>Kalinka</t>
    </r>
  </si>
  <si>
    <r>
      <rPr>
        <sz val="11"/>
        <color theme="0"/>
        <rFont val="Calibri"/>
        <family val="2"/>
      </rPr>
      <t>SalesTeam Folder</t>
    </r>
  </si>
  <si>
    <r>
      <rPr>
        <b/>
        <sz val="11"/>
        <color theme="0"/>
        <rFont val="Calibri"/>
        <family val="2"/>
      </rPr>
      <t>Years</t>
    </r>
  </si>
  <si>
    <r>
      <rPr>
        <b/>
        <sz val="11"/>
        <color theme="0"/>
        <rFont val="Calibri"/>
        <family val="2"/>
      </rPr>
      <t>Total sales</t>
    </r>
  </si>
  <si>
    <r>
      <rPr>
        <b/>
        <sz val="11"/>
        <color theme="0"/>
        <rFont val="Calibri"/>
        <family val="2"/>
      </rPr>
      <t>Absence</t>
    </r>
  </si>
  <si>
    <r>
      <rPr>
        <sz val="11"/>
        <color theme="1"/>
        <rFont val="Calibri"/>
        <family val="2"/>
      </rPr>
      <t>Only sales greater than $300,000 will be</t>
    </r>
  </si>
  <si>
    <r>
      <rPr>
        <sz val="11"/>
        <color theme="1"/>
        <rFont val="Calibri"/>
        <family val="2"/>
      </rPr>
      <t>included in the bonus calculation</t>
    </r>
  </si>
  <si>
    <r>
      <rPr>
        <b/>
        <sz val="11"/>
        <color theme="0"/>
        <rFont val="Calibri"/>
        <family val="2"/>
      </rPr>
      <t>Total eligible for the bonus</t>
    </r>
  </si>
  <si>
    <r>
      <rPr>
        <sz val="11"/>
        <color theme="0"/>
        <rFont val="Calibri"/>
        <family val="2"/>
      </rPr>
      <t>SalesTeam Folder</t>
    </r>
  </si>
  <si>
    <r>
      <rPr>
        <b/>
        <sz val="11"/>
        <color theme="0"/>
        <rFont val="Calibri"/>
        <family val="2"/>
      </rPr>
      <t>Years</t>
    </r>
  </si>
  <si>
    <r>
      <rPr>
        <b/>
        <sz val="11"/>
        <color theme="0"/>
        <rFont val="Calibri"/>
        <family val="2"/>
      </rPr>
      <t>Total sales</t>
    </r>
  </si>
  <si>
    <r>
      <rPr>
        <b/>
        <sz val="11"/>
        <color theme="0"/>
        <rFont val="Calibri"/>
        <family val="2"/>
      </rPr>
      <t>Absence</t>
    </r>
  </si>
  <si>
    <r>
      <rPr>
        <sz val="11"/>
        <color theme="1"/>
        <rFont val="Calibri"/>
        <family val="2"/>
      </rPr>
      <t>Only the years with less than 15 absences</t>
    </r>
  </si>
  <si>
    <r>
      <rPr>
        <sz val="11"/>
        <color theme="1"/>
        <rFont val="Calibri"/>
        <family val="2"/>
      </rPr>
      <t>are eligible for the bonus</t>
    </r>
  </si>
  <si>
    <r>
      <rPr>
        <b/>
        <sz val="11"/>
        <color theme="0"/>
        <rFont val="Calibri"/>
        <family val="2"/>
      </rPr>
      <t>Total eligible for the bonus</t>
    </r>
  </si>
  <si>
    <r>
      <rPr>
        <sz val="11"/>
        <color theme="0"/>
        <rFont val="Calibri"/>
        <family val="2"/>
      </rPr>
      <t>SalesTeam Folder</t>
    </r>
  </si>
  <si>
    <r>
      <rPr>
        <b/>
        <sz val="11"/>
        <color theme="0"/>
        <rFont val="Calibri"/>
        <family val="2"/>
      </rPr>
      <t>Persons</t>
    </r>
  </si>
  <si>
    <r>
      <rPr>
        <b/>
        <sz val="11"/>
        <color theme="0"/>
        <rFont val="Calibri"/>
        <family val="2"/>
      </rPr>
      <t>Total sales</t>
    </r>
  </si>
  <si>
    <r>
      <rPr>
        <b/>
        <sz val="11"/>
        <color theme="0"/>
        <rFont val="Calibri"/>
        <family val="2"/>
      </rPr>
      <t>Absence</t>
    </r>
  </si>
  <si>
    <r>
      <rPr>
        <b/>
        <sz val="11"/>
        <color theme="0"/>
        <rFont val="Calibri"/>
        <family val="2"/>
      </rPr>
      <t>Seniority</t>
    </r>
  </si>
  <si>
    <r>
      <rPr>
        <b/>
        <sz val="11"/>
        <color theme="0"/>
        <rFont val="Calibri"/>
        <family val="2"/>
      </rPr>
      <t>Guimard</t>
    </r>
  </si>
  <si>
    <r>
      <rPr>
        <sz val="11"/>
        <color theme="1"/>
        <rFont val="Calibri"/>
        <family val="2"/>
      </rPr>
      <t>Only the persons with less than 15 absences</t>
    </r>
  </si>
  <si>
    <r>
      <rPr>
        <b/>
        <sz val="11"/>
        <color theme="0"/>
        <rFont val="Calibri"/>
        <family val="2"/>
      </rPr>
      <t>During</t>
    </r>
  </si>
  <si>
    <r>
      <rPr>
        <sz val="11"/>
        <color theme="1"/>
        <rFont val="Calibri"/>
        <family val="2"/>
      </rPr>
      <t>and more than 10 years of seniority will be included in the calculation of the bonus</t>
    </r>
  </si>
  <si>
    <r>
      <rPr>
        <b/>
        <sz val="11"/>
        <color theme="0"/>
        <rFont val="Calibri"/>
        <family val="2"/>
      </rPr>
      <t>Gobeil</t>
    </r>
  </si>
  <si>
    <r>
      <rPr>
        <sz val="11"/>
        <color theme="1"/>
        <rFont val="Calibri"/>
        <family val="2"/>
      </rPr>
      <t>in order to know the total bonus awarded by the company</t>
    </r>
  </si>
  <si>
    <r>
      <rPr>
        <b/>
        <sz val="11"/>
        <color theme="0"/>
        <rFont val="Calibri"/>
        <family val="2"/>
      </rPr>
      <t>Kalinka</t>
    </r>
  </si>
  <si>
    <r>
      <rPr>
        <b/>
        <sz val="11"/>
        <color theme="0"/>
        <rFont val="Calibri"/>
        <family val="2"/>
      </rPr>
      <t>Total eligible for the bonus</t>
    </r>
  </si>
  <si>
    <r>
      <rPr>
        <b/>
        <sz val="11"/>
        <color theme="0"/>
        <rFont val="Calibri"/>
        <family val="2"/>
      </rPr>
      <t>Index</t>
    </r>
  </si>
  <si>
    <r>
      <rPr>
        <b/>
        <sz val="11"/>
        <color theme="0"/>
        <rFont val="Calibri"/>
        <family val="2"/>
      </rPr>
      <t>Name</t>
    </r>
  </si>
  <si>
    <r>
      <rPr>
        <b/>
        <sz val="11"/>
        <color theme="0"/>
        <rFont val="Calibri"/>
        <family val="2"/>
      </rPr>
      <t>First name</t>
    </r>
  </si>
  <si>
    <r>
      <rPr>
        <b/>
        <sz val="11"/>
        <color theme="0"/>
        <rFont val="Calibri"/>
        <family val="2"/>
      </rPr>
      <t>City</t>
    </r>
  </si>
  <si>
    <r>
      <rPr>
        <b/>
        <sz val="11"/>
        <color theme="0"/>
        <rFont val="Calibri"/>
        <family val="2"/>
      </rPr>
      <t>Employee ID</t>
    </r>
  </si>
  <si>
    <r>
      <rPr>
        <b/>
        <sz val="11"/>
        <color theme="0"/>
        <rFont val="Calibri"/>
        <family val="2"/>
      </rPr>
      <t>Name</t>
    </r>
  </si>
  <si>
    <r>
      <rPr>
        <b/>
        <sz val="11"/>
        <color theme="0"/>
        <rFont val="Calibri"/>
        <family val="2"/>
      </rPr>
      <t>First name</t>
    </r>
  </si>
  <si>
    <r>
      <rPr>
        <b/>
        <sz val="11"/>
        <color theme="0"/>
        <rFont val="Calibri"/>
        <family val="2"/>
      </rPr>
      <t>Hourly rate</t>
    </r>
  </si>
  <si>
    <r>
      <rPr>
        <sz val="11"/>
        <color theme="0"/>
        <rFont val="Calibri"/>
        <family val="2"/>
      </rPr>
      <t>Guimard</t>
    </r>
  </si>
  <si>
    <r>
      <rPr>
        <sz val="11"/>
        <color theme="0"/>
        <rFont val="Calibri"/>
        <family val="2"/>
      </rPr>
      <t>Jean</t>
    </r>
  </si>
  <si>
    <r>
      <rPr>
        <sz val="11"/>
        <color theme="0"/>
        <rFont val="Calibri"/>
        <family val="2"/>
      </rPr>
      <t>Quebec City</t>
    </r>
  </si>
  <si>
    <r>
      <rPr>
        <sz val="11"/>
        <color theme="0"/>
        <rFont val="Calibri"/>
        <family val="2"/>
      </rPr>
      <t>During</t>
    </r>
  </si>
  <si>
    <r>
      <rPr>
        <sz val="11"/>
        <color theme="0"/>
        <rFont val="Calibri"/>
        <family val="2"/>
      </rPr>
      <t>Pierre</t>
    </r>
  </si>
  <si>
    <r>
      <rPr>
        <sz val="11"/>
        <color theme="0"/>
        <rFont val="Calibri"/>
        <family val="2"/>
      </rPr>
      <t>Montreal</t>
    </r>
  </si>
  <si>
    <r>
      <rPr>
        <sz val="11"/>
        <color theme="0"/>
        <rFont val="Calibri"/>
        <family val="2"/>
      </rPr>
      <t>Guimard</t>
    </r>
  </si>
  <si>
    <r>
      <rPr>
        <sz val="11"/>
        <color theme="0"/>
        <rFont val="Calibri"/>
        <family val="2"/>
      </rPr>
      <t>Aline</t>
    </r>
  </si>
  <si>
    <r>
      <rPr>
        <sz val="11"/>
        <color theme="0"/>
        <rFont val="Calibri"/>
        <family val="2"/>
      </rPr>
      <t>Quebec City</t>
    </r>
  </si>
  <si>
    <r>
      <rPr>
        <sz val="11"/>
        <color theme="0"/>
        <rFont val="Calibri"/>
        <family val="2"/>
      </rPr>
      <t>Kalinka</t>
    </r>
  </si>
  <si>
    <r>
      <rPr>
        <sz val="11"/>
        <color theme="0"/>
        <rFont val="Calibri"/>
        <family val="2"/>
      </rPr>
      <t>Joseph</t>
    </r>
  </si>
  <si>
    <r>
      <rPr>
        <sz val="11"/>
        <color theme="0"/>
        <rFont val="Calibri"/>
        <family val="2"/>
      </rPr>
      <t>Quebec City</t>
    </r>
  </si>
  <si>
    <r>
      <rPr>
        <sz val="11"/>
        <color theme="1"/>
        <rFont val="Calibri"/>
        <family val="2"/>
      </rPr>
      <t>Customer information form</t>
    </r>
  </si>
  <si>
    <r>
      <rPr>
        <b/>
        <sz val="15"/>
        <color theme="0"/>
        <rFont val="Calibri"/>
        <family val="2"/>
      </rPr>
      <t>QUESTIONS</t>
    </r>
  </si>
  <si>
    <r>
      <rPr>
        <sz val="11"/>
        <color theme="1"/>
        <rFont val="Calibri"/>
        <family val="2"/>
      </rPr>
      <t>Select a customer</t>
    </r>
  </si>
  <si>
    <r>
      <rPr>
        <sz val="11"/>
        <color theme="1"/>
        <rFont val="Calibri"/>
        <family val="2"/>
      </rPr>
      <t>Search for the last name, first name and employee hourly rate. All employees are entered in the database of the Employee worksheet. The name of the database is BASE</t>
    </r>
  </si>
  <si>
    <r>
      <rPr>
        <sz val="11"/>
        <color theme="1"/>
        <rFont val="Calibri"/>
        <family val="2"/>
      </rPr>
      <t>Last Name:</t>
    </r>
  </si>
  <si>
    <r>
      <rPr>
        <sz val="11"/>
        <color theme="1"/>
        <rFont val="Calibri"/>
        <family val="2"/>
      </rPr>
      <t>City:</t>
    </r>
  </si>
  <si>
    <r>
      <rPr>
        <b/>
        <i/>
        <u/>
        <sz val="10"/>
        <rFont val="Times New Roman"/>
        <family val="1"/>
      </rPr>
      <t>Employee ID</t>
    </r>
  </si>
  <si>
    <r>
      <rPr>
        <b/>
        <i/>
        <u/>
        <sz val="10"/>
        <rFont val="Times New Roman"/>
        <family val="1"/>
      </rPr>
      <t>Name</t>
    </r>
  </si>
  <si>
    <r>
      <rPr>
        <b/>
        <i/>
        <u/>
        <sz val="10"/>
        <rFont val="Times New Roman"/>
        <family val="1"/>
      </rPr>
      <t>First name</t>
    </r>
  </si>
  <si>
    <r>
      <rPr>
        <b/>
        <i/>
        <u/>
        <sz val="10"/>
        <rFont val="Times New Roman"/>
        <family val="1"/>
      </rPr>
      <t>Address</t>
    </r>
  </si>
  <si>
    <r>
      <rPr>
        <b/>
        <i/>
        <u/>
        <sz val="10"/>
        <rFont val="Times New Roman"/>
        <family val="1"/>
      </rPr>
      <t>City</t>
    </r>
  </si>
  <si>
    <r>
      <rPr>
        <b/>
        <i/>
        <u/>
        <sz val="10"/>
        <rFont val="Times New Roman"/>
        <family val="1"/>
      </rPr>
      <t>Province</t>
    </r>
  </si>
  <si>
    <r>
      <rPr>
        <b/>
        <i/>
        <u/>
        <sz val="10"/>
        <rFont val="Times New Roman"/>
        <family val="1"/>
      </rPr>
      <t>Postal code</t>
    </r>
  </si>
  <si>
    <r>
      <rPr>
        <b/>
        <i/>
        <u/>
        <sz val="10"/>
        <rFont val="Times New Roman"/>
        <family val="1"/>
      </rPr>
      <t>Telephone</t>
    </r>
  </si>
  <si>
    <r>
      <rPr>
        <b/>
        <i/>
        <u/>
        <sz val="10"/>
        <rFont val="Times New Roman"/>
        <family val="1"/>
      </rPr>
      <t>Branch</t>
    </r>
  </si>
  <si>
    <r>
      <rPr>
        <b/>
        <i/>
        <u/>
        <sz val="10"/>
        <rFont val="Times New Roman"/>
        <family val="1"/>
      </rPr>
      <t>Department</t>
    </r>
  </si>
  <si>
    <r>
      <rPr>
        <b/>
        <i/>
        <u/>
        <sz val="10"/>
        <rFont val="Times New Roman"/>
        <family val="1"/>
      </rPr>
      <t>Function</t>
    </r>
  </si>
  <si>
    <r>
      <rPr>
        <b/>
        <i/>
        <u/>
        <sz val="10"/>
        <rFont val="Times New Roman"/>
        <family val="1"/>
      </rPr>
      <t>Hiring date</t>
    </r>
  </si>
  <si>
    <r>
      <rPr>
        <b/>
        <i/>
        <u/>
        <sz val="10"/>
        <rFont val="Times New Roman"/>
        <family val="1"/>
      </rPr>
      <t>Hourly rate</t>
    </r>
  </si>
  <si>
    <r>
      <rPr>
        <b/>
        <i/>
        <u/>
        <sz val="10"/>
        <rFont val="Times New Roman"/>
        <family val="1"/>
      </rPr>
      <t>Hours/week</t>
    </r>
  </si>
  <si>
    <r>
      <rPr>
        <b/>
        <i/>
        <u/>
        <sz val="10"/>
        <rFont val="Times New Roman"/>
        <family val="1"/>
      </rPr>
      <t>Gross salary</t>
    </r>
  </si>
  <si>
    <r>
      <rPr>
        <b/>
        <i/>
        <u/>
        <sz val="10"/>
        <rFont val="Times New Roman"/>
        <family val="1"/>
      </rPr>
      <t>Net salary</t>
    </r>
  </si>
  <si>
    <r>
      <rPr>
        <sz val="10"/>
        <rFont val="Arial"/>
        <family val="2"/>
      </rPr>
      <t>Berger</t>
    </r>
  </si>
  <si>
    <r>
      <rPr>
        <sz val="10"/>
        <rFont val="Arial"/>
        <family val="2"/>
      </rPr>
      <t>Brian</t>
    </r>
  </si>
  <si>
    <r>
      <rPr>
        <sz val="10"/>
        <rFont val="Arial"/>
        <family val="2"/>
      </rPr>
      <t>24th Street</t>
    </r>
  </si>
  <si>
    <r>
      <rPr>
        <sz val="10"/>
        <rFont val="Arial"/>
        <family val="2"/>
      </rPr>
      <t>Fabreville</t>
    </r>
  </si>
  <si>
    <r>
      <rPr>
        <sz val="10"/>
        <rFont val="Arial"/>
        <family val="2"/>
      </rPr>
      <t>Quebec</t>
    </r>
  </si>
  <si>
    <r>
      <rPr>
        <sz val="10"/>
        <rFont val="Arial"/>
        <family val="2"/>
      </rPr>
      <t>H4T 3S4</t>
    </r>
  </si>
  <si>
    <r>
      <rPr>
        <sz val="10"/>
        <rFont val="Arial"/>
        <family val="2"/>
      </rPr>
      <t>411-2365</t>
    </r>
  </si>
  <si>
    <r>
      <rPr>
        <sz val="10"/>
        <rFont val="Arial"/>
        <family val="2"/>
      </rPr>
      <t>Downtown</t>
    </r>
  </si>
  <si>
    <r>
      <rPr>
        <sz val="10"/>
        <rFont val="Arial"/>
        <family val="2"/>
      </rPr>
      <t>Production</t>
    </r>
  </si>
  <si>
    <r>
      <rPr>
        <sz val="10"/>
        <rFont val="Arial"/>
        <family val="2"/>
      </rPr>
      <t>Clerk</t>
    </r>
  </si>
  <si>
    <r>
      <rPr>
        <sz val="10"/>
        <rFont val="Arial"/>
        <family val="2"/>
      </rPr>
      <t>Danis</t>
    </r>
  </si>
  <si>
    <r>
      <rPr>
        <sz val="10"/>
        <rFont val="Arial"/>
        <family val="2"/>
      </rPr>
      <t>Jacques</t>
    </r>
  </si>
  <si>
    <r>
      <rPr>
        <sz val="10"/>
        <rFont val="Arial"/>
        <family val="2"/>
      </rPr>
      <t>12 Henry</t>
    </r>
  </si>
  <si>
    <r>
      <rPr>
        <sz val="10"/>
        <rFont val="Arial"/>
        <family val="2"/>
      </rPr>
      <t>Montreal</t>
    </r>
  </si>
  <si>
    <r>
      <rPr>
        <sz val="10"/>
        <rFont val="Arial"/>
        <family val="2"/>
      </rPr>
      <t>Quebec</t>
    </r>
  </si>
  <si>
    <r>
      <rPr>
        <sz val="10"/>
        <rFont val="Arial"/>
        <family val="2"/>
      </rPr>
      <t>H3C 3S1</t>
    </r>
  </si>
  <si>
    <r>
      <rPr>
        <sz val="10"/>
        <rFont val="Arial"/>
        <family val="2"/>
      </rPr>
      <t>547-1249</t>
    </r>
  </si>
  <si>
    <r>
      <rPr>
        <sz val="10"/>
        <rFont val="Arial"/>
        <family val="2"/>
      </rPr>
      <t>Laval</t>
    </r>
  </si>
  <si>
    <r>
      <rPr>
        <sz val="10"/>
        <rFont val="Arial"/>
        <family val="2"/>
      </rPr>
      <t>Administration</t>
    </r>
  </si>
  <si>
    <r>
      <rPr>
        <sz val="10"/>
        <rFont val="Arial"/>
        <family val="2"/>
      </rPr>
      <t>Technician</t>
    </r>
  </si>
  <si>
    <r>
      <rPr>
        <sz val="10"/>
        <rFont val="Arial"/>
        <family val="2"/>
      </rPr>
      <t>Patry</t>
    </r>
  </si>
  <si>
    <r>
      <rPr>
        <sz val="10"/>
        <rFont val="Arial"/>
        <family val="2"/>
      </rPr>
      <t>Claude</t>
    </r>
  </si>
  <si>
    <r>
      <rPr>
        <sz val="10"/>
        <rFont val="Arial"/>
        <family val="2"/>
      </rPr>
      <t>14 Eloi</t>
    </r>
  </si>
  <si>
    <r>
      <rPr>
        <sz val="10"/>
        <rFont val="Arial"/>
        <family val="2"/>
      </rPr>
      <t>Montreal</t>
    </r>
  </si>
  <si>
    <r>
      <rPr>
        <sz val="10"/>
        <rFont val="Arial"/>
        <family val="2"/>
      </rPr>
      <t>Quebec</t>
    </r>
  </si>
  <si>
    <r>
      <rPr>
        <sz val="10"/>
        <rFont val="Arial"/>
        <family val="2"/>
      </rPr>
      <t>H2C 1R5</t>
    </r>
  </si>
  <si>
    <r>
      <rPr>
        <sz val="10"/>
        <rFont val="Arial"/>
        <family val="2"/>
      </rPr>
      <t>531-4591</t>
    </r>
  </si>
  <si>
    <r>
      <rPr>
        <sz val="10"/>
        <rFont val="Arial"/>
        <family val="2"/>
      </rPr>
      <t>South shore</t>
    </r>
  </si>
  <si>
    <r>
      <rPr>
        <sz val="10"/>
        <rFont val="Arial"/>
        <family val="2"/>
      </rPr>
      <t>Administration</t>
    </r>
  </si>
  <si>
    <r>
      <rPr>
        <sz val="10"/>
        <rFont val="Arial"/>
        <family val="2"/>
      </rPr>
      <t>Technician</t>
    </r>
  </si>
  <si>
    <r>
      <rPr>
        <sz val="10"/>
        <rFont val="Arial"/>
        <family val="2"/>
      </rPr>
      <t>Cole</t>
    </r>
  </si>
  <si>
    <r>
      <rPr>
        <sz val="10"/>
        <rFont val="Arial"/>
        <family val="2"/>
      </rPr>
      <t>Marie</t>
    </r>
  </si>
  <si>
    <r>
      <rPr>
        <sz val="10"/>
        <rFont val="Arial"/>
        <family val="2"/>
      </rPr>
      <t>67 Lafond</t>
    </r>
  </si>
  <si>
    <r>
      <rPr>
        <sz val="10"/>
        <rFont val="Arial"/>
        <family val="2"/>
      </rPr>
      <t>Saint-Hubert</t>
    </r>
  </si>
  <si>
    <r>
      <rPr>
        <sz val="10"/>
        <rFont val="Arial"/>
        <family val="2"/>
      </rPr>
      <t>Quebec</t>
    </r>
  </si>
  <si>
    <r>
      <rPr>
        <sz val="10"/>
        <rFont val="Arial"/>
        <family val="2"/>
      </rPr>
      <t>J0O 0H0</t>
    </r>
  </si>
  <si>
    <r>
      <rPr>
        <sz val="10"/>
        <rFont val="Arial"/>
        <family val="2"/>
      </rPr>
      <t>763-8765</t>
    </r>
  </si>
  <si>
    <r>
      <rPr>
        <sz val="10"/>
        <rFont val="Arial"/>
        <family val="2"/>
      </rPr>
      <t>South shore</t>
    </r>
  </si>
  <si>
    <r>
      <rPr>
        <sz val="10"/>
        <rFont val="Arial"/>
        <family val="2"/>
      </rPr>
      <t>Administration</t>
    </r>
  </si>
  <si>
    <r>
      <rPr>
        <sz val="10"/>
        <rFont val="Arial"/>
        <family val="2"/>
      </rPr>
      <t>Clerk</t>
    </r>
  </si>
  <si>
    <r>
      <rPr>
        <sz val="10"/>
        <rFont val="Arial"/>
        <family val="2"/>
      </rPr>
      <t>Lafrance</t>
    </r>
  </si>
  <si>
    <r>
      <rPr>
        <sz val="10"/>
        <rFont val="Arial"/>
        <family val="2"/>
      </rPr>
      <t>Pierrette</t>
    </r>
  </si>
  <si>
    <r>
      <rPr>
        <sz val="10"/>
        <rFont val="Arial"/>
        <family val="2"/>
      </rPr>
      <t>2365 Rue Des Fleurs</t>
    </r>
  </si>
  <si>
    <r>
      <rPr>
        <sz val="10"/>
        <rFont val="Arial"/>
        <family val="2"/>
      </rPr>
      <t>Montreal</t>
    </r>
  </si>
  <si>
    <r>
      <rPr>
        <sz val="10"/>
        <rFont val="Arial"/>
        <family val="2"/>
      </rPr>
      <t>Quebec</t>
    </r>
  </si>
  <si>
    <r>
      <rPr>
        <sz val="10"/>
        <rFont val="Arial"/>
        <family val="2"/>
      </rPr>
      <t>H4C 6K5</t>
    </r>
  </si>
  <si>
    <r>
      <rPr>
        <sz val="10"/>
        <rFont val="Arial"/>
        <family val="2"/>
      </rPr>
      <t>936-2584</t>
    </r>
  </si>
  <si>
    <r>
      <rPr>
        <sz val="10"/>
        <rFont val="Arial"/>
        <family val="2"/>
      </rPr>
      <t>Laval</t>
    </r>
  </si>
  <si>
    <r>
      <rPr>
        <sz val="10"/>
        <rFont val="Arial"/>
        <family val="2"/>
      </rPr>
      <t>IT</t>
    </r>
  </si>
  <si>
    <r>
      <rPr>
        <sz val="10"/>
        <rFont val="Arial"/>
        <family val="2"/>
      </rPr>
      <t>Engineer</t>
    </r>
  </si>
  <si>
    <r>
      <rPr>
        <sz val="10"/>
        <rFont val="Arial"/>
        <family val="2"/>
      </rPr>
      <t>Paradis</t>
    </r>
  </si>
  <si>
    <r>
      <rPr>
        <sz val="10"/>
        <rFont val="Arial"/>
        <family val="2"/>
      </rPr>
      <t>Jean</t>
    </r>
  </si>
  <si>
    <r>
      <rPr>
        <sz val="10"/>
        <rFont val="Arial"/>
        <family val="2"/>
      </rPr>
      <t>120 Saint-Denis</t>
    </r>
  </si>
  <si>
    <r>
      <rPr>
        <sz val="10"/>
        <rFont val="Arial"/>
        <family val="2"/>
      </rPr>
      <t>Montreal</t>
    </r>
  </si>
  <si>
    <r>
      <rPr>
        <sz val="10"/>
        <rFont val="Arial"/>
        <family val="2"/>
      </rPr>
      <t>Quebec</t>
    </r>
  </si>
  <si>
    <r>
      <rPr>
        <sz val="10"/>
        <rFont val="Arial"/>
        <family val="2"/>
      </rPr>
      <t>H5T 4N5</t>
    </r>
  </si>
  <si>
    <r>
      <rPr>
        <sz val="10"/>
        <rFont val="Arial"/>
        <family val="2"/>
      </rPr>
      <t>844-5698</t>
    </r>
  </si>
  <si>
    <r>
      <rPr>
        <sz val="10"/>
        <rFont val="Arial"/>
        <family val="2"/>
      </rPr>
      <t>South shore</t>
    </r>
  </si>
  <si>
    <r>
      <rPr>
        <sz val="10"/>
        <rFont val="Arial"/>
        <family val="2"/>
      </rPr>
      <t>IT</t>
    </r>
  </si>
  <si>
    <r>
      <rPr>
        <sz val="10"/>
        <rFont val="Arial"/>
        <family val="2"/>
      </rPr>
      <t>Engineer</t>
    </r>
  </si>
  <si>
    <r>
      <rPr>
        <sz val="10"/>
        <rFont val="Arial"/>
        <family val="2"/>
      </rPr>
      <t>Claude</t>
    </r>
  </si>
  <si>
    <r>
      <rPr>
        <sz val="10"/>
        <rFont val="Arial"/>
        <family val="2"/>
      </rPr>
      <t>Jean</t>
    </r>
  </si>
  <si>
    <r>
      <rPr>
        <sz val="10"/>
        <rFont val="Arial"/>
        <family val="2"/>
      </rPr>
      <t>53 Anger</t>
    </r>
  </si>
  <si>
    <r>
      <rPr>
        <sz val="10"/>
        <rFont val="Arial"/>
        <family val="2"/>
      </rPr>
      <t>Laval</t>
    </r>
  </si>
  <si>
    <r>
      <rPr>
        <sz val="10"/>
        <rFont val="Arial"/>
        <family val="2"/>
      </rPr>
      <t>Quebec</t>
    </r>
  </si>
  <si>
    <r>
      <rPr>
        <sz val="10"/>
        <rFont val="Arial"/>
        <family val="2"/>
      </rPr>
      <t>G7E 5F6</t>
    </r>
  </si>
  <si>
    <r>
      <rPr>
        <sz val="10"/>
        <rFont val="Arial"/>
        <family val="2"/>
      </rPr>
      <t>688-5612</t>
    </r>
  </si>
  <si>
    <r>
      <rPr>
        <sz val="10"/>
        <rFont val="Arial"/>
        <family val="2"/>
      </rPr>
      <t>South shore</t>
    </r>
  </si>
  <si>
    <r>
      <rPr>
        <sz val="10"/>
        <rFont val="Arial"/>
        <family val="2"/>
      </rPr>
      <t>IT</t>
    </r>
  </si>
  <si>
    <r>
      <rPr>
        <sz val="10"/>
        <rFont val="Arial"/>
        <family val="2"/>
      </rPr>
      <t>Technician</t>
    </r>
  </si>
  <si>
    <r>
      <rPr>
        <sz val="10"/>
        <rFont val="Arial"/>
        <family val="2"/>
      </rPr>
      <t>Poiuy</t>
    </r>
  </si>
  <si>
    <r>
      <rPr>
        <sz val="10"/>
        <rFont val="Arial"/>
        <family val="2"/>
      </rPr>
      <t>Louise</t>
    </r>
  </si>
  <si>
    <r>
      <rPr>
        <sz val="10"/>
        <rFont val="Arial"/>
        <family val="2"/>
      </rPr>
      <t>34 Ormes</t>
    </r>
  </si>
  <si>
    <r>
      <rPr>
        <sz val="10"/>
        <rFont val="Arial"/>
        <family val="2"/>
      </rPr>
      <t>Montreal</t>
    </r>
  </si>
  <si>
    <r>
      <rPr>
        <sz val="10"/>
        <rFont val="Arial"/>
        <family val="2"/>
      </rPr>
      <t>Quebec</t>
    </r>
  </si>
  <si>
    <r>
      <rPr>
        <sz val="10"/>
        <rFont val="Arial"/>
        <family val="2"/>
      </rPr>
      <t>H2C 1R8</t>
    </r>
  </si>
  <si>
    <r>
      <rPr>
        <sz val="10"/>
        <rFont val="Arial"/>
        <family val="2"/>
      </rPr>
      <t>527-8765</t>
    </r>
  </si>
  <si>
    <r>
      <rPr>
        <sz val="10"/>
        <rFont val="Arial"/>
        <family val="2"/>
      </rPr>
      <t>Downtown</t>
    </r>
  </si>
  <si>
    <r>
      <rPr>
        <sz val="10"/>
        <rFont val="Arial"/>
        <family val="2"/>
      </rPr>
      <t>R&amp;D</t>
    </r>
  </si>
  <si>
    <r>
      <rPr>
        <sz val="10"/>
        <rFont val="Arial"/>
        <family val="2"/>
      </rPr>
      <t>Engineer</t>
    </r>
  </si>
  <si>
    <r>
      <rPr>
        <sz val="10"/>
        <rFont val="Arial"/>
        <family val="2"/>
      </rPr>
      <t>Pierrot</t>
    </r>
  </si>
  <si>
    <r>
      <rPr>
        <sz val="10"/>
        <rFont val="Arial"/>
        <family val="2"/>
      </rPr>
      <t>Bernard</t>
    </r>
  </si>
  <si>
    <r>
      <rPr>
        <sz val="10"/>
        <rFont val="Arial"/>
        <family val="2"/>
      </rPr>
      <t>12th Street</t>
    </r>
  </si>
  <si>
    <r>
      <rPr>
        <sz val="10"/>
        <rFont val="Arial"/>
        <family val="2"/>
      </rPr>
      <t>Montreal</t>
    </r>
  </si>
  <si>
    <r>
      <rPr>
        <sz val="10"/>
        <rFont val="Arial"/>
        <family val="2"/>
      </rPr>
      <t>Quebec</t>
    </r>
  </si>
  <si>
    <r>
      <rPr>
        <sz val="10"/>
        <rFont val="Arial"/>
        <family val="2"/>
      </rPr>
      <t>H3P 1R6</t>
    </r>
  </si>
  <si>
    <r>
      <rPr>
        <sz val="10"/>
        <rFont val="Arial"/>
        <family val="2"/>
      </rPr>
      <t>431-6789</t>
    </r>
  </si>
  <si>
    <r>
      <rPr>
        <sz val="10"/>
        <rFont val="Arial"/>
        <family val="2"/>
      </rPr>
      <t>Downtown</t>
    </r>
  </si>
  <si>
    <r>
      <rPr>
        <sz val="10"/>
        <rFont val="Arial"/>
        <family val="2"/>
      </rPr>
      <t>R&amp;D</t>
    </r>
  </si>
  <si>
    <r>
      <rPr>
        <sz val="10"/>
        <rFont val="Arial"/>
        <family val="2"/>
      </rPr>
      <t>Engineer</t>
    </r>
  </si>
  <si>
    <r>
      <rPr>
        <sz val="10"/>
        <rFont val="Arial"/>
        <family val="2"/>
      </rPr>
      <t>Pierre</t>
    </r>
  </si>
  <si>
    <r>
      <rPr>
        <sz val="10"/>
        <rFont val="Arial"/>
        <family val="2"/>
      </rPr>
      <t>Ginette</t>
    </r>
  </si>
  <si>
    <r>
      <rPr>
        <sz val="10"/>
        <rFont val="Arial"/>
        <family val="2"/>
      </rPr>
      <t>99 Fleury</t>
    </r>
  </si>
  <si>
    <r>
      <rPr>
        <sz val="10"/>
        <rFont val="Arial"/>
        <family val="2"/>
      </rPr>
      <t>Repentigny</t>
    </r>
  </si>
  <si>
    <r>
      <rPr>
        <sz val="10"/>
        <rFont val="Arial"/>
        <family val="2"/>
      </rPr>
      <t>Quebec</t>
    </r>
  </si>
  <si>
    <r>
      <rPr>
        <sz val="10"/>
        <rFont val="Arial"/>
        <family val="2"/>
      </rPr>
      <t>HOH 0H0</t>
    </r>
  </si>
  <si>
    <r>
      <rPr>
        <sz val="10"/>
        <rFont val="Arial"/>
        <family val="2"/>
      </rPr>
      <t>567-9235</t>
    </r>
  </si>
  <si>
    <r>
      <rPr>
        <sz val="10"/>
        <rFont val="Arial"/>
        <family val="2"/>
      </rPr>
      <t>South shore</t>
    </r>
  </si>
  <si>
    <r>
      <rPr>
        <sz val="10"/>
        <rFont val="Arial"/>
        <family val="2"/>
      </rPr>
      <t>R&amp;D</t>
    </r>
  </si>
  <si>
    <r>
      <rPr>
        <sz val="10"/>
        <rFont val="Arial"/>
        <family val="2"/>
      </rPr>
      <t>Technician</t>
    </r>
  </si>
  <si>
    <r>
      <rPr>
        <sz val="10"/>
        <rFont val="Arial"/>
        <family val="2"/>
      </rPr>
      <t>Gagnon</t>
    </r>
  </si>
  <si>
    <r>
      <rPr>
        <sz val="10"/>
        <rFont val="Arial"/>
        <family val="2"/>
      </rPr>
      <t>Jacques</t>
    </r>
  </si>
  <si>
    <r>
      <rPr>
        <sz val="10"/>
        <rFont val="Arial"/>
        <family val="2"/>
      </rPr>
      <t>1232 Montarville</t>
    </r>
  </si>
  <si>
    <r>
      <rPr>
        <sz val="10"/>
        <rFont val="Arial"/>
        <family val="2"/>
      </rPr>
      <t>Longueuil</t>
    </r>
  </si>
  <si>
    <r>
      <rPr>
        <sz val="10"/>
        <rFont val="Arial"/>
        <family val="2"/>
      </rPr>
      <t>Quebec</t>
    </r>
  </si>
  <si>
    <r>
      <rPr>
        <sz val="10"/>
        <rFont val="Arial"/>
        <family val="2"/>
      </rPr>
      <t>H7V 3R4</t>
    </r>
  </si>
  <si>
    <r>
      <rPr>
        <sz val="10"/>
        <rFont val="Arial"/>
        <family val="2"/>
      </rPr>
      <t>664-0293</t>
    </r>
  </si>
  <si>
    <r>
      <rPr>
        <sz val="10"/>
        <rFont val="Arial"/>
        <family val="2"/>
      </rPr>
      <t>South shore</t>
    </r>
  </si>
  <si>
    <r>
      <rPr>
        <sz val="10"/>
        <rFont val="Arial"/>
        <family val="2"/>
      </rPr>
      <t>Administration</t>
    </r>
  </si>
  <si>
    <r>
      <rPr>
        <sz val="10"/>
        <rFont val="Arial"/>
        <family val="2"/>
      </rPr>
      <t>Clerk</t>
    </r>
  </si>
  <si>
    <r>
      <rPr>
        <sz val="10"/>
        <rFont val="Arial"/>
        <family val="2"/>
      </rPr>
      <t>Tremblay</t>
    </r>
  </si>
  <si>
    <r>
      <rPr>
        <sz val="10"/>
        <rFont val="Arial"/>
        <family val="2"/>
      </rPr>
      <t>David</t>
    </r>
  </si>
  <si>
    <r>
      <rPr>
        <sz val="10"/>
        <rFont val="Arial"/>
        <family val="2"/>
      </rPr>
      <t>45 Rue Lafontaine</t>
    </r>
  </si>
  <si>
    <r>
      <rPr>
        <sz val="10"/>
        <rFont val="Arial"/>
        <family val="2"/>
      </rPr>
      <t>Montreal</t>
    </r>
  </si>
  <si>
    <r>
      <rPr>
        <sz val="10"/>
        <rFont val="Arial"/>
        <family val="2"/>
      </rPr>
      <t>Quebec</t>
    </r>
  </si>
  <si>
    <r>
      <rPr>
        <sz val="10"/>
        <rFont val="Arial"/>
        <family val="2"/>
      </rPr>
      <t>H5R 7U8</t>
    </r>
  </si>
  <si>
    <r>
      <rPr>
        <sz val="10"/>
        <rFont val="Arial"/>
        <family val="2"/>
      </rPr>
      <t>963-1235</t>
    </r>
  </si>
  <si>
    <r>
      <rPr>
        <sz val="10"/>
        <rFont val="Arial"/>
        <family val="2"/>
      </rPr>
      <t>Laval</t>
    </r>
  </si>
  <si>
    <r>
      <rPr>
        <sz val="10"/>
        <rFont val="Arial"/>
        <family val="2"/>
      </rPr>
      <t>Administration</t>
    </r>
  </si>
  <si>
    <r>
      <rPr>
        <sz val="10"/>
        <rFont val="Arial"/>
        <family val="2"/>
      </rPr>
      <t>Clerk</t>
    </r>
  </si>
  <si>
    <r>
      <rPr>
        <sz val="10"/>
        <rFont val="Arial"/>
        <family val="2"/>
      </rPr>
      <t>Berger</t>
    </r>
  </si>
  <si>
    <r>
      <rPr>
        <sz val="10"/>
        <rFont val="Arial"/>
        <family val="2"/>
      </rPr>
      <t>Alvin</t>
    </r>
  </si>
  <si>
    <r>
      <rPr>
        <sz val="10"/>
        <rFont val="Arial"/>
        <family val="2"/>
      </rPr>
      <t>4371 Marquette</t>
    </r>
  </si>
  <si>
    <r>
      <rPr>
        <sz val="10"/>
        <rFont val="Arial"/>
        <family val="2"/>
      </rPr>
      <t>Montreal</t>
    </r>
  </si>
  <si>
    <r>
      <rPr>
        <sz val="10"/>
        <rFont val="Arial"/>
        <family val="2"/>
      </rPr>
      <t>Quebec</t>
    </r>
  </si>
  <si>
    <r>
      <rPr>
        <sz val="10"/>
        <rFont val="Arial"/>
        <family val="2"/>
      </rPr>
      <t>H3C 5T6</t>
    </r>
  </si>
  <si>
    <r>
      <rPr>
        <sz val="10"/>
        <rFont val="Arial"/>
        <family val="2"/>
      </rPr>
      <t>542-6935</t>
    </r>
  </si>
  <si>
    <r>
      <rPr>
        <sz val="10"/>
        <rFont val="Arial"/>
        <family val="2"/>
      </rPr>
      <t>Downtown</t>
    </r>
  </si>
  <si>
    <r>
      <rPr>
        <sz val="10"/>
        <rFont val="Arial"/>
        <family val="2"/>
      </rPr>
      <t>Production</t>
    </r>
  </si>
  <si>
    <r>
      <rPr>
        <sz val="10"/>
        <rFont val="Arial"/>
        <family val="2"/>
      </rPr>
      <t>Engineer</t>
    </r>
  </si>
  <si>
    <r>
      <rPr>
        <sz val="10"/>
        <rFont val="Arial"/>
        <family val="2"/>
      </rPr>
      <t>Bibeau</t>
    </r>
  </si>
  <si>
    <r>
      <rPr>
        <sz val="10"/>
        <rFont val="Arial"/>
        <family val="2"/>
      </rPr>
      <t>Sylvie</t>
    </r>
  </si>
  <si>
    <r>
      <rPr>
        <sz val="10"/>
        <rFont val="Arial"/>
        <family val="2"/>
      </rPr>
      <t>4th Avenue</t>
    </r>
  </si>
  <si>
    <r>
      <rPr>
        <sz val="10"/>
        <rFont val="Arial"/>
        <family val="2"/>
      </rPr>
      <t>Rosemont</t>
    </r>
  </si>
  <si>
    <r>
      <rPr>
        <sz val="10"/>
        <rFont val="Arial"/>
        <family val="2"/>
      </rPr>
      <t>Quebec</t>
    </r>
  </si>
  <si>
    <r>
      <rPr>
        <sz val="10"/>
        <rFont val="Arial"/>
        <family val="2"/>
      </rPr>
      <t>D4R 5T7</t>
    </r>
  </si>
  <si>
    <r>
      <rPr>
        <sz val="10"/>
        <rFont val="Arial"/>
        <family val="2"/>
      </rPr>
      <t>881-0119</t>
    </r>
  </si>
  <si>
    <r>
      <rPr>
        <sz val="10"/>
        <rFont val="Arial"/>
        <family val="2"/>
      </rPr>
      <t>South shore</t>
    </r>
  </si>
  <si>
    <r>
      <rPr>
        <sz val="10"/>
        <rFont val="Arial"/>
        <family val="2"/>
      </rPr>
      <t>Commercial</t>
    </r>
  </si>
  <si>
    <r>
      <rPr>
        <sz val="10"/>
        <rFont val="Arial"/>
        <family val="2"/>
      </rPr>
      <t>Technician</t>
    </r>
  </si>
  <si>
    <r>
      <rPr>
        <sz val="10"/>
        <rFont val="Arial"/>
        <family val="2"/>
      </rPr>
      <t>Bibeau</t>
    </r>
  </si>
  <si>
    <r>
      <rPr>
        <sz val="10"/>
        <rFont val="Arial"/>
        <family val="2"/>
      </rPr>
      <t>Francine</t>
    </r>
  </si>
  <si>
    <r>
      <rPr>
        <sz val="10"/>
        <rFont val="Arial"/>
        <family val="2"/>
      </rPr>
      <t>3185 Lebrun</t>
    </r>
  </si>
  <si>
    <r>
      <rPr>
        <sz val="10"/>
        <rFont val="Arial"/>
        <family val="2"/>
      </rPr>
      <t>Montreal</t>
    </r>
  </si>
  <si>
    <r>
      <rPr>
        <sz val="10"/>
        <rFont val="Arial"/>
        <family val="2"/>
      </rPr>
      <t>Quebec</t>
    </r>
  </si>
  <si>
    <r>
      <rPr>
        <sz val="10"/>
        <rFont val="Arial"/>
        <family val="2"/>
      </rPr>
      <t>D4J T5R</t>
    </r>
  </si>
  <si>
    <r>
      <rPr>
        <sz val="10"/>
        <rFont val="Arial"/>
        <family val="2"/>
      </rPr>
      <t>875-6954</t>
    </r>
  </si>
  <si>
    <r>
      <rPr>
        <sz val="10"/>
        <rFont val="Arial"/>
        <family val="2"/>
      </rPr>
      <t>Downtown</t>
    </r>
  </si>
  <si>
    <r>
      <rPr>
        <sz val="10"/>
        <rFont val="Arial"/>
        <family val="2"/>
      </rPr>
      <t>Production</t>
    </r>
  </si>
  <si>
    <r>
      <rPr>
        <sz val="10"/>
        <rFont val="Arial"/>
        <family val="2"/>
      </rPr>
      <t>Engineer</t>
    </r>
  </si>
  <si>
    <r>
      <rPr>
        <sz val="10"/>
        <rFont val="Arial"/>
        <family val="2"/>
      </rPr>
      <t>Bibok</t>
    </r>
  </si>
  <si>
    <r>
      <rPr>
        <sz val="10"/>
        <rFont val="Arial"/>
        <family val="2"/>
      </rPr>
      <t>Joelle</t>
    </r>
  </si>
  <si>
    <r>
      <rPr>
        <sz val="10"/>
        <rFont val="Arial"/>
        <family val="2"/>
      </rPr>
      <t>3456 Rue De Champlain</t>
    </r>
  </si>
  <si>
    <r>
      <rPr>
        <sz val="10"/>
        <rFont val="Arial"/>
        <family val="2"/>
      </rPr>
      <t>Lasalle</t>
    </r>
  </si>
  <si>
    <r>
      <rPr>
        <sz val="10"/>
        <rFont val="Arial"/>
        <family val="2"/>
      </rPr>
      <t>Quebec</t>
    </r>
  </si>
  <si>
    <r>
      <rPr>
        <sz val="10"/>
        <rFont val="Arial"/>
        <family val="2"/>
      </rPr>
      <t>H6T 3D5</t>
    </r>
  </si>
  <si>
    <r>
      <rPr>
        <sz val="10"/>
        <rFont val="Arial"/>
        <family val="2"/>
      </rPr>
      <t>256-3652</t>
    </r>
  </si>
  <si>
    <r>
      <rPr>
        <sz val="10"/>
        <rFont val="Arial"/>
        <family val="2"/>
      </rPr>
      <t>Downtown</t>
    </r>
  </si>
  <si>
    <r>
      <rPr>
        <sz val="10"/>
        <rFont val="Arial"/>
        <family val="2"/>
      </rPr>
      <t>Administration</t>
    </r>
  </si>
  <si>
    <r>
      <rPr>
        <sz val="10"/>
        <rFont val="Arial"/>
        <family val="2"/>
      </rPr>
      <t>Manager</t>
    </r>
  </si>
  <si>
    <r>
      <rPr>
        <sz val="10"/>
        <rFont val="Arial"/>
        <family val="2"/>
      </rPr>
      <t>Bienvenu</t>
    </r>
  </si>
  <si>
    <r>
      <rPr>
        <sz val="10"/>
        <rFont val="Arial"/>
        <family val="2"/>
      </rPr>
      <t>Luc</t>
    </r>
  </si>
  <si>
    <r>
      <rPr>
        <sz val="10"/>
        <rFont val="Arial"/>
        <family val="2"/>
      </rPr>
      <t>6945 Hamilton</t>
    </r>
  </si>
  <si>
    <r>
      <rPr>
        <sz val="10"/>
        <rFont val="Arial"/>
        <family val="2"/>
      </rPr>
      <t>Montreal</t>
    </r>
  </si>
  <si>
    <r>
      <rPr>
        <sz val="10"/>
        <rFont val="Arial"/>
        <family val="2"/>
      </rPr>
      <t>Quebec</t>
    </r>
  </si>
  <si>
    <r>
      <rPr>
        <sz val="10"/>
        <rFont val="Arial"/>
        <family val="2"/>
      </rPr>
      <t>H8N 3R5</t>
    </r>
  </si>
  <si>
    <r>
      <rPr>
        <sz val="10"/>
        <rFont val="Arial"/>
        <family val="2"/>
      </rPr>
      <t>766-4582</t>
    </r>
  </si>
  <si>
    <r>
      <rPr>
        <sz val="10"/>
        <rFont val="Arial"/>
        <family val="2"/>
      </rPr>
      <t>Downtown</t>
    </r>
  </si>
  <si>
    <r>
      <rPr>
        <sz val="10"/>
        <rFont val="Arial"/>
        <family val="2"/>
      </rPr>
      <t>Administration</t>
    </r>
  </si>
  <si>
    <r>
      <rPr>
        <sz val="10"/>
        <rFont val="Arial"/>
        <family val="2"/>
      </rPr>
      <t>Clerk</t>
    </r>
  </si>
  <si>
    <r>
      <rPr>
        <sz val="10"/>
        <rFont val="Arial"/>
        <family val="2"/>
      </rPr>
      <t>Boucher</t>
    </r>
  </si>
  <si>
    <r>
      <rPr>
        <sz val="10"/>
        <rFont val="Arial"/>
        <family val="2"/>
      </rPr>
      <t>Patrick</t>
    </r>
  </si>
  <si>
    <r>
      <rPr>
        <sz val="10"/>
        <rFont val="Arial"/>
        <family val="2"/>
      </rPr>
      <t>1000 Villeray</t>
    </r>
  </si>
  <si>
    <r>
      <rPr>
        <sz val="10"/>
        <rFont val="Arial"/>
        <family val="2"/>
      </rPr>
      <t>Montreal</t>
    </r>
  </si>
  <si>
    <r>
      <rPr>
        <sz val="10"/>
        <rFont val="Arial"/>
        <family val="2"/>
      </rPr>
      <t>Quebec</t>
    </r>
  </si>
  <si>
    <r>
      <rPr>
        <sz val="10"/>
        <rFont val="Arial"/>
        <family val="2"/>
      </rPr>
      <t>H3D 9V0</t>
    </r>
  </si>
  <si>
    <r>
      <rPr>
        <sz val="10"/>
        <rFont val="Arial"/>
        <family val="2"/>
      </rPr>
      <t>271-8471</t>
    </r>
  </si>
  <si>
    <r>
      <rPr>
        <sz val="10"/>
        <rFont val="Arial"/>
        <family val="2"/>
      </rPr>
      <t>Downtown</t>
    </r>
  </si>
  <si>
    <r>
      <rPr>
        <sz val="10"/>
        <rFont val="Arial"/>
        <family val="2"/>
      </rPr>
      <t>Production</t>
    </r>
  </si>
  <si>
    <r>
      <rPr>
        <sz val="10"/>
        <rFont val="Arial"/>
        <family val="2"/>
      </rPr>
      <t>Executive</t>
    </r>
  </si>
  <si>
    <r>
      <rPr>
        <sz val="10"/>
        <rFont val="Arial"/>
        <family val="2"/>
      </rPr>
      <t>Campanella</t>
    </r>
  </si>
  <si>
    <r>
      <rPr>
        <sz val="10"/>
        <rFont val="Arial"/>
        <family val="2"/>
      </rPr>
      <t>Josee</t>
    </r>
  </si>
  <si>
    <r>
      <rPr>
        <sz val="10"/>
        <rFont val="Arial"/>
        <family val="2"/>
      </rPr>
      <t>325 Joliette</t>
    </r>
  </si>
  <si>
    <r>
      <rPr>
        <sz val="10"/>
        <rFont val="Arial"/>
        <family val="2"/>
      </rPr>
      <t>Brossard</t>
    </r>
  </si>
  <si>
    <r>
      <rPr>
        <sz val="10"/>
        <rFont val="Arial"/>
        <family val="2"/>
      </rPr>
      <t>Quebec</t>
    </r>
  </si>
  <si>
    <r>
      <rPr>
        <sz val="10"/>
        <rFont val="Arial"/>
        <family val="2"/>
      </rPr>
      <t>H4T 6GY</t>
    </r>
  </si>
  <si>
    <r>
      <rPr>
        <sz val="10"/>
        <rFont val="Arial"/>
        <family val="2"/>
      </rPr>
      <t>651-8547</t>
    </r>
  </si>
  <si>
    <r>
      <rPr>
        <sz val="10"/>
        <rFont val="Arial"/>
        <family val="2"/>
      </rPr>
      <t>Downtown</t>
    </r>
  </si>
  <si>
    <r>
      <rPr>
        <sz val="10"/>
        <rFont val="Arial"/>
        <family val="2"/>
      </rPr>
      <t>Production</t>
    </r>
  </si>
  <si>
    <r>
      <rPr>
        <sz val="10"/>
        <rFont val="Arial"/>
        <family val="2"/>
      </rPr>
      <t>Technician</t>
    </r>
  </si>
  <si>
    <r>
      <rPr>
        <sz val="10"/>
        <rFont val="Arial"/>
        <family val="2"/>
      </rPr>
      <t>Canuto</t>
    </r>
  </si>
  <si>
    <r>
      <rPr>
        <sz val="10"/>
        <rFont val="Arial"/>
        <family val="2"/>
      </rPr>
      <t>Luigi</t>
    </r>
  </si>
  <si>
    <r>
      <rPr>
        <sz val="10"/>
        <rFont val="Arial"/>
        <family val="2"/>
      </rPr>
      <t>5353 Notre-Dame West</t>
    </r>
  </si>
  <si>
    <r>
      <rPr>
        <sz val="10"/>
        <rFont val="Arial"/>
        <family val="2"/>
      </rPr>
      <t>Montreal</t>
    </r>
  </si>
  <si>
    <r>
      <rPr>
        <sz val="10"/>
        <rFont val="Arial"/>
        <family val="2"/>
      </rPr>
      <t>Quebec</t>
    </r>
  </si>
  <si>
    <r>
      <rPr>
        <sz val="10"/>
        <rFont val="Arial"/>
        <family val="2"/>
      </rPr>
      <t>H2D R7O</t>
    </r>
  </si>
  <si>
    <r>
      <rPr>
        <sz val="10"/>
        <rFont val="Arial"/>
        <family val="2"/>
      </rPr>
      <t>648-6542</t>
    </r>
  </si>
  <si>
    <r>
      <rPr>
        <sz val="10"/>
        <rFont val="Arial"/>
        <family val="2"/>
      </rPr>
      <t>Downtown</t>
    </r>
  </si>
  <si>
    <r>
      <rPr>
        <sz val="10"/>
        <rFont val="Arial"/>
        <family val="2"/>
      </rPr>
      <t>Production</t>
    </r>
  </si>
  <si>
    <r>
      <rPr>
        <sz val="10"/>
        <rFont val="Arial"/>
        <family val="2"/>
      </rPr>
      <t>Technician</t>
    </r>
  </si>
  <si>
    <r>
      <rPr>
        <sz val="10"/>
        <rFont val="Arial"/>
        <family val="2"/>
      </rPr>
      <t>Paradis</t>
    </r>
  </si>
  <si>
    <r>
      <rPr>
        <sz val="10"/>
        <rFont val="Arial"/>
        <family val="2"/>
      </rPr>
      <t>Rene</t>
    </r>
  </si>
  <si>
    <r>
      <rPr>
        <sz val="10"/>
        <rFont val="Arial"/>
        <family val="2"/>
      </rPr>
      <t>3453 Sainte-Clotilde</t>
    </r>
  </si>
  <si>
    <r>
      <rPr>
        <sz val="10"/>
        <rFont val="Arial"/>
        <family val="2"/>
      </rPr>
      <t>Montreal</t>
    </r>
  </si>
  <si>
    <r>
      <rPr>
        <sz val="10"/>
        <rFont val="Arial"/>
        <family val="2"/>
      </rPr>
      <t>Quebec</t>
    </r>
  </si>
  <si>
    <r>
      <rPr>
        <sz val="10"/>
        <rFont val="Arial"/>
        <family val="2"/>
      </rPr>
      <t>H4C 5C9</t>
    </r>
  </si>
  <si>
    <r>
      <rPr>
        <sz val="10"/>
        <rFont val="Arial"/>
        <family val="2"/>
      </rPr>
      <t>936-1254</t>
    </r>
  </si>
  <si>
    <r>
      <rPr>
        <sz val="10"/>
        <rFont val="Arial"/>
        <family val="2"/>
      </rPr>
      <t>Laval</t>
    </r>
  </si>
  <si>
    <r>
      <rPr>
        <sz val="10"/>
        <rFont val="Arial"/>
        <family val="2"/>
      </rPr>
      <t>R&amp;D</t>
    </r>
  </si>
  <si>
    <r>
      <rPr>
        <sz val="10"/>
        <rFont val="Arial"/>
        <family val="2"/>
      </rPr>
      <t>Technician</t>
    </r>
  </si>
  <si>
    <r>
      <rPr>
        <sz val="10"/>
        <rFont val="Arial"/>
        <family val="2"/>
      </rPr>
      <t>Comtois</t>
    </r>
  </si>
  <si>
    <r>
      <rPr>
        <sz val="10"/>
        <rFont val="Arial"/>
        <family val="2"/>
      </rPr>
      <t>Monique</t>
    </r>
  </si>
  <si>
    <r>
      <rPr>
        <sz val="10"/>
        <rFont val="Arial"/>
        <family val="2"/>
      </rPr>
      <t>475 Nobert</t>
    </r>
  </si>
  <si>
    <r>
      <rPr>
        <sz val="10"/>
        <rFont val="Arial"/>
        <family val="2"/>
      </rPr>
      <t>Longueuil</t>
    </r>
  </si>
  <si>
    <r>
      <rPr>
        <sz val="10"/>
        <rFont val="Arial"/>
        <family val="2"/>
      </rPr>
      <t>Quebec</t>
    </r>
  </si>
  <si>
    <r>
      <rPr>
        <sz val="10"/>
        <rFont val="Arial"/>
        <family val="2"/>
      </rPr>
      <t>5H4 R6T</t>
    </r>
  </si>
  <si>
    <r>
      <rPr>
        <sz val="10"/>
        <rFont val="Arial"/>
        <family val="2"/>
      </rPr>
      <t>677-8381</t>
    </r>
  </si>
  <si>
    <r>
      <rPr>
        <sz val="10"/>
        <rFont val="Arial"/>
        <family val="2"/>
      </rPr>
      <t>Downtown</t>
    </r>
  </si>
  <si>
    <r>
      <rPr>
        <sz val="10"/>
        <rFont val="Arial"/>
        <family val="2"/>
      </rPr>
      <t>Production</t>
    </r>
  </si>
  <si>
    <r>
      <rPr>
        <sz val="10"/>
        <rFont val="Arial"/>
        <family val="2"/>
      </rPr>
      <t>Technician</t>
    </r>
  </si>
  <si>
    <r>
      <rPr>
        <sz val="10"/>
        <rFont val="Arial"/>
        <family val="2"/>
      </rPr>
      <t>Doyon</t>
    </r>
  </si>
  <si>
    <r>
      <rPr>
        <sz val="10"/>
        <rFont val="Arial"/>
        <family val="2"/>
      </rPr>
      <t>France</t>
    </r>
  </si>
  <si>
    <r>
      <rPr>
        <sz val="10"/>
        <rFont val="Arial"/>
        <family val="2"/>
      </rPr>
      <t>2134 Sherbrooke</t>
    </r>
  </si>
  <si>
    <r>
      <rPr>
        <sz val="10"/>
        <rFont val="Arial"/>
        <family val="2"/>
      </rPr>
      <t>Montreal</t>
    </r>
  </si>
  <si>
    <r>
      <rPr>
        <sz val="10"/>
        <rFont val="Arial"/>
        <family val="2"/>
      </rPr>
      <t>Quebec</t>
    </r>
  </si>
  <si>
    <r>
      <rPr>
        <sz val="10"/>
        <rFont val="Arial"/>
        <family val="2"/>
      </rPr>
      <t>H5T 6U7</t>
    </r>
  </si>
  <si>
    <r>
      <rPr>
        <sz val="10"/>
        <rFont val="Arial"/>
        <family val="2"/>
      </rPr>
      <t>844-2536</t>
    </r>
  </si>
  <si>
    <r>
      <rPr>
        <sz val="10"/>
        <rFont val="Arial"/>
        <family val="2"/>
      </rPr>
      <t>Downtown</t>
    </r>
  </si>
  <si>
    <r>
      <rPr>
        <sz val="10"/>
        <rFont val="Arial"/>
        <family val="2"/>
      </rPr>
      <t>Production</t>
    </r>
  </si>
  <si>
    <r>
      <rPr>
        <sz val="10"/>
        <rFont val="Arial"/>
        <family val="2"/>
      </rPr>
      <t>Executive</t>
    </r>
  </si>
  <si>
    <r>
      <rPr>
        <sz val="10"/>
        <rFont val="Arial"/>
        <family val="2"/>
      </rPr>
      <t>Dozois-lavoix</t>
    </r>
  </si>
  <si>
    <r>
      <rPr>
        <sz val="10"/>
        <rFont val="Arial"/>
        <family val="2"/>
      </rPr>
      <t>Therese</t>
    </r>
  </si>
  <si>
    <r>
      <rPr>
        <sz val="10"/>
        <rFont val="Arial"/>
        <family val="2"/>
      </rPr>
      <t>9870 45th Street</t>
    </r>
  </si>
  <si>
    <r>
      <rPr>
        <sz val="10"/>
        <rFont val="Arial"/>
        <family val="2"/>
      </rPr>
      <t>Ste-Foy</t>
    </r>
  </si>
  <si>
    <r>
      <rPr>
        <sz val="10"/>
        <rFont val="Arial"/>
        <family val="2"/>
      </rPr>
      <t>Quebec</t>
    </r>
  </si>
  <si>
    <r>
      <rPr>
        <sz val="10"/>
        <rFont val="Arial"/>
        <family val="2"/>
      </rPr>
      <t>3R5 T67</t>
    </r>
  </si>
  <si>
    <r>
      <rPr>
        <sz val="10"/>
        <rFont val="Arial"/>
        <family val="2"/>
      </rPr>
      <t>854-2314</t>
    </r>
  </si>
  <si>
    <r>
      <rPr>
        <sz val="10"/>
        <rFont val="Arial"/>
        <family val="2"/>
      </rPr>
      <t>Downtown</t>
    </r>
  </si>
  <si>
    <r>
      <rPr>
        <sz val="10"/>
        <rFont val="Arial"/>
        <family val="2"/>
      </rPr>
      <t>IT</t>
    </r>
  </si>
  <si>
    <r>
      <rPr>
        <sz val="10"/>
        <rFont val="Arial"/>
        <family val="2"/>
      </rPr>
      <t>Technician</t>
    </r>
  </si>
  <si>
    <r>
      <rPr>
        <sz val="10"/>
        <rFont val="Arial"/>
        <family val="2"/>
      </rPr>
      <t>Duchemin</t>
    </r>
  </si>
  <si>
    <r>
      <rPr>
        <sz val="10"/>
        <rFont val="Arial"/>
        <family val="2"/>
      </rPr>
      <t>Marie-Josée</t>
    </r>
  </si>
  <si>
    <r>
      <rPr>
        <sz val="10"/>
        <rFont val="Arial"/>
        <family val="2"/>
      </rPr>
      <t>93 Fleury</t>
    </r>
  </si>
  <si>
    <r>
      <rPr>
        <sz val="10"/>
        <rFont val="Arial"/>
        <family val="2"/>
      </rPr>
      <t>Saint-Lambert</t>
    </r>
  </si>
  <si>
    <r>
      <rPr>
        <sz val="10"/>
        <rFont val="Arial"/>
        <family val="2"/>
      </rPr>
      <t>Quebec</t>
    </r>
  </si>
  <si>
    <r>
      <rPr>
        <sz val="10"/>
        <rFont val="Arial"/>
        <family val="2"/>
      </rPr>
      <t>L3N 4Z7</t>
    </r>
  </si>
  <si>
    <r>
      <rPr>
        <sz val="10"/>
        <rFont val="Arial"/>
        <family val="2"/>
      </rPr>
      <t>933 7340</t>
    </r>
  </si>
  <si>
    <r>
      <rPr>
        <sz val="10"/>
        <rFont val="Arial"/>
        <family val="2"/>
      </rPr>
      <t>Downtown</t>
    </r>
  </si>
  <si>
    <r>
      <rPr>
        <sz val="10"/>
        <rFont val="Arial"/>
        <family val="2"/>
      </rPr>
      <t>Administration</t>
    </r>
  </si>
  <si>
    <r>
      <rPr>
        <sz val="10"/>
        <rFont val="Arial"/>
        <family val="2"/>
      </rPr>
      <t>Clerk</t>
    </r>
  </si>
  <si>
    <r>
      <rPr>
        <sz val="10"/>
        <rFont val="Arial"/>
        <family val="2"/>
      </rPr>
      <t>Elachqar</t>
    </r>
  </si>
  <si>
    <r>
      <rPr>
        <sz val="10"/>
        <rFont val="Arial"/>
        <family val="2"/>
      </rPr>
      <t>Anass</t>
    </r>
  </si>
  <si>
    <r>
      <rPr>
        <sz val="10"/>
        <rFont val="Arial"/>
        <family val="2"/>
      </rPr>
      <t>6789 Rue Albert Lafond</t>
    </r>
  </si>
  <si>
    <r>
      <rPr>
        <sz val="10"/>
        <rFont val="Arial"/>
        <family val="2"/>
      </rPr>
      <t>Montreal</t>
    </r>
  </si>
  <si>
    <r>
      <rPr>
        <sz val="10"/>
        <rFont val="Arial"/>
        <family val="2"/>
      </rPr>
      <t>Quebec</t>
    </r>
  </si>
  <si>
    <r>
      <rPr>
        <sz val="10"/>
        <rFont val="Arial"/>
        <family val="2"/>
      </rPr>
      <t>H3R 4T5</t>
    </r>
  </si>
  <si>
    <r>
      <rPr>
        <sz val="10"/>
        <rFont val="Arial"/>
        <family val="2"/>
      </rPr>
      <t>844-5623</t>
    </r>
  </si>
  <si>
    <r>
      <rPr>
        <sz val="10"/>
        <rFont val="Arial"/>
        <family val="2"/>
      </rPr>
      <t>Downtown</t>
    </r>
  </si>
  <si>
    <r>
      <rPr>
        <sz val="10"/>
        <rFont val="Arial"/>
        <family val="2"/>
      </rPr>
      <t>IT</t>
    </r>
  </si>
  <si>
    <r>
      <rPr>
        <sz val="10"/>
        <rFont val="Arial"/>
        <family val="2"/>
      </rPr>
      <t>Technician</t>
    </r>
  </si>
  <si>
    <r>
      <rPr>
        <sz val="10"/>
        <rFont val="Arial"/>
        <family val="2"/>
      </rPr>
      <t>Elachqar</t>
    </r>
  </si>
  <si>
    <r>
      <rPr>
        <sz val="10"/>
        <rFont val="Arial"/>
        <family val="2"/>
      </rPr>
      <t>Camillia</t>
    </r>
  </si>
  <si>
    <r>
      <rPr>
        <sz val="10"/>
        <rFont val="Arial"/>
        <family val="2"/>
      </rPr>
      <t>230 Berri</t>
    </r>
  </si>
  <si>
    <r>
      <rPr>
        <sz val="10"/>
        <rFont val="Arial"/>
        <family val="2"/>
      </rPr>
      <t>Montreal</t>
    </r>
  </si>
  <si>
    <r>
      <rPr>
        <sz val="10"/>
        <rFont val="Arial"/>
        <family val="2"/>
      </rPr>
      <t>Quebec</t>
    </r>
  </si>
  <si>
    <r>
      <rPr>
        <sz val="10"/>
        <rFont val="Arial"/>
        <family val="2"/>
      </rPr>
      <t>H4C 1M2</t>
    </r>
  </si>
  <si>
    <r>
      <rPr>
        <sz val="10"/>
        <rFont val="Arial"/>
        <family val="2"/>
      </rPr>
      <t>986-5412</t>
    </r>
  </si>
  <si>
    <r>
      <rPr>
        <sz val="10"/>
        <rFont val="Arial"/>
        <family val="2"/>
      </rPr>
      <t>Downtown</t>
    </r>
  </si>
  <si>
    <r>
      <rPr>
        <sz val="10"/>
        <rFont val="Arial"/>
        <family val="2"/>
      </rPr>
      <t>IT</t>
    </r>
  </si>
  <si>
    <r>
      <rPr>
        <sz val="10"/>
        <rFont val="Arial"/>
        <family val="2"/>
      </rPr>
      <t>Technician</t>
    </r>
  </si>
  <si>
    <r>
      <rPr>
        <sz val="10"/>
        <rFont val="Arial"/>
        <family val="2"/>
      </rPr>
      <t>Feldman</t>
    </r>
  </si>
  <si>
    <r>
      <rPr>
        <sz val="10"/>
        <rFont val="Arial"/>
        <family val="2"/>
      </rPr>
      <t>Irwin</t>
    </r>
  </si>
  <si>
    <r>
      <rPr>
        <sz val="10"/>
        <rFont val="Arial"/>
        <family val="2"/>
      </rPr>
      <t>351 Grosvenor</t>
    </r>
  </si>
  <si>
    <r>
      <rPr>
        <sz val="10"/>
        <rFont val="Arial"/>
        <family val="2"/>
      </rPr>
      <t>Westmount</t>
    </r>
  </si>
  <si>
    <r>
      <rPr>
        <sz val="10"/>
        <rFont val="Arial"/>
        <family val="2"/>
      </rPr>
      <t>Quebec</t>
    </r>
  </si>
  <si>
    <r>
      <rPr>
        <sz val="10"/>
        <rFont val="Arial"/>
        <family val="2"/>
      </rPr>
      <t>H7C 6J4</t>
    </r>
  </si>
  <si>
    <r>
      <rPr>
        <sz val="10"/>
        <rFont val="Arial"/>
        <family val="2"/>
      </rPr>
      <t>299 GROS</t>
    </r>
  </si>
  <si>
    <r>
      <rPr>
        <sz val="10"/>
        <rFont val="Arial"/>
        <family val="2"/>
      </rPr>
      <t>Downtown</t>
    </r>
  </si>
  <si>
    <r>
      <rPr>
        <sz val="10"/>
        <rFont val="Arial"/>
        <family val="2"/>
      </rPr>
      <t>Production</t>
    </r>
  </si>
  <si>
    <r>
      <rPr>
        <sz val="10"/>
        <rFont val="Arial"/>
        <family val="2"/>
      </rPr>
      <t>Clerk</t>
    </r>
  </si>
  <si>
    <r>
      <rPr>
        <sz val="10"/>
        <rFont val="Arial"/>
        <family val="2"/>
      </rPr>
      <t>Felix</t>
    </r>
  </si>
  <si>
    <r>
      <rPr>
        <sz val="10"/>
        <rFont val="Arial"/>
        <family val="2"/>
      </rPr>
      <t>Robert</t>
    </r>
  </si>
  <si>
    <r>
      <rPr>
        <sz val="10"/>
        <rFont val="Arial"/>
        <family val="2"/>
      </rPr>
      <t>3452 Saint-Denis</t>
    </r>
  </si>
  <si>
    <r>
      <rPr>
        <sz val="10"/>
        <rFont val="Arial"/>
        <family val="2"/>
      </rPr>
      <t>Montreal</t>
    </r>
  </si>
  <si>
    <r>
      <rPr>
        <sz val="10"/>
        <rFont val="Arial"/>
        <family val="2"/>
      </rPr>
      <t>Quebec</t>
    </r>
  </si>
  <si>
    <r>
      <rPr>
        <sz val="10"/>
        <rFont val="Arial"/>
        <family val="2"/>
      </rPr>
      <t>H2R T56</t>
    </r>
  </si>
  <si>
    <r>
      <rPr>
        <sz val="10"/>
        <rFont val="Arial"/>
        <family val="2"/>
      </rPr>
      <t>563-4512</t>
    </r>
  </si>
  <si>
    <r>
      <rPr>
        <sz val="10"/>
        <rFont val="Arial"/>
        <family val="2"/>
      </rPr>
      <t>Downtown</t>
    </r>
  </si>
  <si>
    <r>
      <rPr>
        <sz val="10"/>
        <rFont val="Arial"/>
        <family val="2"/>
      </rPr>
      <t>Administration</t>
    </r>
  </si>
  <si>
    <r>
      <rPr>
        <sz val="10"/>
        <rFont val="Arial"/>
        <family val="2"/>
      </rPr>
      <t>Executive</t>
    </r>
  </si>
  <si>
    <r>
      <rPr>
        <sz val="10"/>
        <rFont val="Arial"/>
        <family val="2"/>
      </rPr>
      <t>Frechette</t>
    </r>
  </si>
  <si>
    <r>
      <rPr>
        <sz val="10"/>
        <rFont val="Arial"/>
        <family val="2"/>
      </rPr>
      <t>Diane</t>
    </r>
  </si>
  <si>
    <r>
      <rPr>
        <sz val="10"/>
        <rFont val="Arial"/>
        <family val="2"/>
      </rPr>
      <t>12 Rue Mcdonald</t>
    </r>
  </si>
  <si>
    <r>
      <rPr>
        <sz val="10"/>
        <rFont val="Arial"/>
        <family val="2"/>
      </rPr>
      <t>Dorval</t>
    </r>
  </si>
  <si>
    <r>
      <rPr>
        <sz val="10"/>
        <rFont val="Arial"/>
        <family val="2"/>
      </rPr>
      <t>Quebec</t>
    </r>
  </si>
  <si>
    <r>
      <rPr>
        <sz val="10"/>
        <rFont val="Arial"/>
        <family val="2"/>
      </rPr>
      <t>V4T 3E4</t>
    </r>
  </si>
  <si>
    <r>
      <rPr>
        <sz val="10"/>
        <rFont val="Arial"/>
        <family val="2"/>
      </rPr>
      <t>936-4512</t>
    </r>
  </si>
  <si>
    <r>
      <rPr>
        <sz val="10"/>
        <rFont val="Arial"/>
        <family val="2"/>
      </rPr>
      <t>Laval</t>
    </r>
  </si>
  <si>
    <r>
      <rPr>
        <sz val="10"/>
        <rFont val="Arial"/>
        <family val="2"/>
      </rPr>
      <t>Administration</t>
    </r>
  </si>
  <si>
    <r>
      <rPr>
        <sz val="10"/>
        <rFont val="Arial"/>
        <family val="2"/>
      </rPr>
      <t>Manager</t>
    </r>
  </si>
  <si>
    <r>
      <rPr>
        <sz val="10"/>
        <rFont val="Arial"/>
        <family val="2"/>
      </rPr>
      <t>Gosselin</t>
    </r>
  </si>
  <si>
    <r>
      <rPr>
        <sz val="10"/>
        <rFont val="Arial"/>
        <family val="2"/>
      </rPr>
      <t>Sylvain</t>
    </r>
  </si>
  <si>
    <r>
      <rPr>
        <sz val="10"/>
        <rFont val="Arial"/>
        <family val="2"/>
      </rPr>
      <t>8992 Rimouski</t>
    </r>
  </si>
  <si>
    <r>
      <rPr>
        <sz val="10"/>
        <rFont val="Arial"/>
        <family val="2"/>
      </rPr>
      <t>Brossard</t>
    </r>
  </si>
  <si>
    <r>
      <rPr>
        <sz val="10"/>
        <rFont val="Arial"/>
        <family val="2"/>
      </rPr>
      <t>Quebec</t>
    </r>
  </si>
  <si>
    <r>
      <rPr>
        <sz val="10"/>
        <rFont val="Arial"/>
        <family val="2"/>
      </rPr>
      <t>H3C 5T6</t>
    </r>
  </si>
  <si>
    <r>
      <rPr>
        <sz val="10"/>
        <rFont val="Arial"/>
        <family val="2"/>
      </rPr>
      <t>466-1155</t>
    </r>
  </si>
  <si>
    <r>
      <rPr>
        <sz val="10"/>
        <rFont val="Arial"/>
        <family val="2"/>
      </rPr>
      <t>Downtown</t>
    </r>
  </si>
  <si>
    <r>
      <rPr>
        <sz val="10"/>
        <rFont val="Arial"/>
        <family val="2"/>
      </rPr>
      <t>Commercial</t>
    </r>
  </si>
  <si>
    <r>
      <rPr>
        <sz val="10"/>
        <rFont val="Arial"/>
        <family val="2"/>
      </rPr>
      <t>Executive</t>
    </r>
  </si>
  <si>
    <r>
      <rPr>
        <sz val="10"/>
        <rFont val="Arial"/>
        <family val="2"/>
      </rPr>
      <t>Grenier</t>
    </r>
  </si>
  <si>
    <r>
      <rPr>
        <sz val="10"/>
        <rFont val="Arial"/>
        <family val="2"/>
      </rPr>
      <t>Marc</t>
    </r>
  </si>
  <si>
    <r>
      <rPr>
        <sz val="10"/>
        <rFont val="Arial"/>
        <family val="2"/>
      </rPr>
      <t>48 Saint-Pierre</t>
    </r>
  </si>
  <si>
    <r>
      <rPr>
        <sz val="10"/>
        <rFont val="Arial"/>
        <family val="2"/>
      </rPr>
      <t>Chambly</t>
    </r>
  </si>
  <si>
    <r>
      <rPr>
        <sz val="10"/>
        <rFont val="Arial"/>
        <family val="2"/>
      </rPr>
      <t>Quebec</t>
    </r>
  </si>
  <si>
    <r>
      <rPr>
        <sz val="10"/>
        <rFont val="Arial"/>
        <family val="2"/>
      </rPr>
      <t>G1H 5M8</t>
    </r>
  </si>
  <si>
    <r>
      <rPr>
        <sz val="10"/>
        <rFont val="Arial"/>
        <family val="2"/>
      </rPr>
      <t>688 2543</t>
    </r>
  </si>
  <si>
    <r>
      <rPr>
        <sz val="10"/>
        <rFont val="Arial"/>
        <family val="2"/>
      </rPr>
      <t>Laval</t>
    </r>
  </si>
  <si>
    <r>
      <rPr>
        <sz val="10"/>
        <rFont val="Arial"/>
        <family val="2"/>
      </rPr>
      <t>Commercial</t>
    </r>
  </si>
  <si>
    <r>
      <rPr>
        <sz val="10"/>
        <rFont val="Arial"/>
        <family val="2"/>
      </rPr>
      <t>Technician</t>
    </r>
  </si>
  <si>
    <r>
      <rPr>
        <sz val="10"/>
        <rFont val="Arial"/>
        <family val="2"/>
      </rPr>
      <t>Henault</t>
    </r>
  </si>
  <si>
    <r>
      <rPr>
        <sz val="10"/>
        <rFont val="Arial"/>
        <family val="2"/>
      </rPr>
      <t>Ginette</t>
    </r>
  </si>
  <si>
    <r>
      <rPr>
        <sz val="10"/>
        <rFont val="Arial"/>
        <family val="2"/>
      </rPr>
      <t>7788 Drolet</t>
    </r>
  </si>
  <si>
    <r>
      <rPr>
        <sz val="10"/>
        <rFont val="Arial"/>
        <family val="2"/>
      </rPr>
      <t>Montreal</t>
    </r>
  </si>
  <si>
    <r>
      <rPr>
        <sz val="10"/>
        <rFont val="Arial"/>
        <family val="2"/>
      </rPr>
      <t>Quebec</t>
    </r>
  </si>
  <si>
    <r>
      <rPr>
        <sz val="10"/>
        <rFont val="Arial"/>
        <family val="2"/>
      </rPr>
      <t>H6T 3Y4</t>
    </r>
  </si>
  <si>
    <r>
      <rPr>
        <sz val="10"/>
        <rFont val="Arial"/>
        <family val="2"/>
      </rPr>
      <t>451-2365</t>
    </r>
  </si>
  <si>
    <r>
      <rPr>
        <sz val="10"/>
        <rFont val="Arial"/>
        <family val="2"/>
      </rPr>
      <t>Downtown</t>
    </r>
  </si>
  <si>
    <r>
      <rPr>
        <sz val="10"/>
        <rFont val="Arial"/>
        <family val="2"/>
      </rPr>
      <t>IT</t>
    </r>
  </si>
  <si>
    <r>
      <rPr>
        <sz val="10"/>
        <rFont val="Arial"/>
        <family val="2"/>
      </rPr>
      <t>Manager</t>
    </r>
  </si>
  <si>
    <r>
      <rPr>
        <sz val="10"/>
        <rFont val="Arial"/>
        <family val="2"/>
      </rPr>
      <t>Henderson</t>
    </r>
  </si>
  <si>
    <r>
      <rPr>
        <sz val="10"/>
        <rFont val="Arial"/>
        <family val="2"/>
      </rPr>
      <t>Victor</t>
    </r>
  </si>
  <si>
    <r>
      <rPr>
        <sz val="10"/>
        <rFont val="Arial"/>
        <family val="2"/>
      </rPr>
      <t>4410 de Maisonneuve</t>
    </r>
  </si>
  <si>
    <r>
      <rPr>
        <sz val="10"/>
        <rFont val="Arial"/>
        <family val="2"/>
      </rPr>
      <t>Westmount</t>
    </r>
  </si>
  <si>
    <r>
      <rPr>
        <sz val="10"/>
        <rFont val="Arial"/>
        <family val="2"/>
      </rPr>
      <t>Quebec</t>
    </r>
  </si>
  <si>
    <r>
      <rPr>
        <sz val="10"/>
        <rFont val="Arial"/>
        <family val="2"/>
      </rPr>
      <t>H2M 1N3</t>
    </r>
  </si>
  <si>
    <r>
      <rPr>
        <sz val="10"/>
        <rFont val="Arial"/>
        <family val="2"/>
      </rPr>
      <t>937-4516</t>
    </r>
  </si>
  <si>
    <r>
      <rPr>
        <sz val="10"/>
        <rFont val="Arial"/>
        <family val="2"/>
      </rPr>
      <t>Downtown</t>
    </r>
  </si>
  <si>
    <r>
      <rPr>
        <sz val="10"/>
        <rFont val="Arial"/>
        <family val="2"/>
      </rPr>
      <t>Commercial</t>
    </r>
  </si>
  <si>
    <r>
      <rPr>
        <sz val="10"/>
        <rFont val="Arial"/>
        <family val="2"/>
      </rPr>
      <t>Executive</t>
    </r>
  </si>
  <si>
    <r>
      <rPr>
        <sz val="10"/>
        <rFont val="Arial"/>
        <family val="2"/>
      </rPr>
      <t>Iono</t>
    </r>
  </si>
  <si>
    <r>
      <rPr>
        <sz val="10"/>
        <rFont val="Arial"/>
        <family val="2"/>
      </rPr>
      <t>Stavros</t>
    </r>
  </si>
  <si>
    <r>
      <rPr>
        <sz val="10"/>
        <rFont val="Arial"/>
        <family val="2"/>
      </rPr>
      <t>6381 Robert</t>
    </r>
  </si>
  <si>
    <r>
      <rPr>
        <sz val="10"/>
        <rFont val="Arial"/>
        <family val="2"/>
      </rPr>
      <t>Saint-Léonard</t>
    </r>
  </si>
  <si>
    <r>
      <rPr>
        <sz val="10"/>
        <rFont val="Arial"/>
        <family val="2"/>
      </rPr>
      <t>Quebec</t>
    </r>
  </si>
  <si>
    <r>
      <rPr>
        <sz val="10"/>
        <rFont val="Arial"/>
        <family val="2"/>
      </rPr>
      <t>H7M 3I9</t>
    </r>
  </si>
  <si>
    <r>
      <rPr>
        <sz val="10"/>
        <rFont val="Arial"/>
        <family val="2"/>
      </rPr>
      <t>725 1194</t>
    </r>
  </si>
  <si>
    <r>
      <rPr>
        <sz val="10"/>
        <rFont val="Arial"/>
        <family val="2"/>
      </rPr>
      <t>Downtown</t>
    </r>
  </si>
  <si>
    <r>
      <rPr>
        <sz val="10"/>
        <rFont val="Arial"/>
        <family val="2"/>
      </rPr>
      <t>R&amp;D</t>
    </r>
  </si>
  <si>
    <r>
      <rPr>
        <sz val="10"/>
        <rFont val="Arial"/>
        <family val="2"/>
      </rPr>
      <t>Manager</t>
    </r>
  </si>
  <si>
    <r>
      <rPr>
        <sz val="10"/>
        <rFont val="Arial"/>
        <family val="2"/>
      </rPr>
      <t>Lariviere</t>
    </r>
  </si>
  <si>
    <r>
      <rPr>
        <sz val="10"/>
        <rFont val="Arial"/>
        <family val="2"/>
      </rPr>
      <t>Maryline</t>
    </r>
  </si>
  <si>
    <r>
      <rPr>
        <sz val="10"/>
        <rFont val="Arial"/>
        <family val="2"/>
      </rPr>
      <t>1245 12th Avenue</t>
    </r>
  </si>
  <si>
    <r>
      <rPr>
        <sz val="10"/>
        <rFont val="Arial"/>
        <family val="2"/>
      </rPr>
      <t>Sainte-Julie</t>
    </r>
  </si>
  <si>
    <r>
      <rPr>
        <sz val="10"/>
        <rFont val="Arial"/>
        <family val="2"/>
      </rPr>
      <t>Quebec</t>
    </r>
  </si>
  <si>
    <r>
      <rPr>
        <sz val="10"/>
        <rFont val="Arial"/>
        <family val="2"/>
      </rPr>
      <t>G4T 5T6</t>
    </r>
  </si>
  <si>
    <r>
      <rPr>
        <sz val="10"/>
        <rFont val="Arial"/>
        <family val="2"/>
      </rPr>
      <t>526-3625</t>
    </r>
  </si>
  <si>
    <r>
      <rPr>
        <sz val="10"/>
        <rFont val="Arial"/>
        <family val="2"/>
      </rPr>
      <t>Downtown</t>
    </r>
  </si>
  <si>
    <r>
      <rPr>
        <sz val="10"/>
        <rFont val="Arial"/>
        <family val="2"/>
      </rPr>
      <t>IT</t>
    </r>
  </si>
  <si>
    <r>
      <rPr>
        <sz val="10"/>
        <rFont val="Arial"/>
        <family val="2"/>
      </rPr>
      <t>Engineer</t>
    </r>
  </si>
  <si>
    <r>
      <rPr>
        <sz val="10"/>
        <rFont val="Arial"/>
        <family val="2"/>
      </rPr>
      <t>Laroche</t>
    </r>
  </si>
  <si>
    <r>
      <rPr>
        <sz val="10"/>
        <rFont val="Arial"/>
        <family val="2"/>
      </rPr>
      <t>Andree</t>
    </r>
  </si>
  <si>
    <r>
      <rPr>
        <sz val="10"/>
        <rFont val="Arial"/>
        <family val="2"/>
      </rPr>
      <t>34 Rue De Montreal</t>
    </r>
  </si>
  <si>
    <r>
      <rPr>
        <sz val="10"/>
        <rFont val="Arial"/>
        <family val="2"/>
      </rPr>
      <t>Saint-Jérôme</t>
    </r>
  </si>
  <si>
    <r>
      <rPr>
        <sz val="10"/>
        <rFont val="Arial"/>
        <family val="2"/>
      </rPr>
      <t>Quebec</t>
    </r>
  </si>
  <si>
    <r>
      <rPr>
        <sz val="10"/>
        <rFont val="Arial"/>
        <family val="2"/>
      </rPr>
      <t>G4C 2F7</t>
    </r>
  </si>
  <si>
    <r>
      <rPr>
        <sz val="10"/>
        <rFont val="Arial"/>
        <family val="2"/>
      </rPr>
      <t>466-2315</t>
    </r>
  </si>
  <si>
    <r>
      <rPr>
        <sz val="10"/>
        <rFont val="Arial"/>
        <family val="2"/>
      </rPr>
      <t>Downtown</t>
    </r>
  </si>
  <si>
    <r>
      <rPr>
        <sz val="10"/>
        <rFont val="Arial"/>
        <family val="2"/>
      </rPr>
      <t>Production</t>
    </r>
  </si>
  <si>
    <r>
      <rPr>
        <sz val="10"/>
        <rFont val="Arial"/>
        <family val="2"/>
      </rPr>
      <t>Clerk</t>
    </r>
  </si>
  <si>
    <r>
      <rPr>
        <sz val="10"/>
        <rFont val="Arial"/>
        <family val="2"/>
      </rPr>
      <t>Laroche</t>
    </r>
  </si>
  <si>
    <r>
      <rPr>
        <sz val="10"/>
        <rFont val="Arial"/>
        <family val="2"/>
      </rPr>
      <t>Leo</t>
    </r>
  </si>
  <si>
    <r>
      <rPr>
        <sz val="10"/>
        <rFont val="Arial"/>
        <family val="2"/>
      </rPr>
      <t>521 D'ige</t>
    </r>
  </si>
  <si>
    <r>
      <rPr>
        <sz val="10"/>
        <rFont val="Arial"/>
        <family val="2"/>
      </rPr>
      <t>Boucherville</t>
    </r>
  </si>
  <si>
    <r>
      <rPr>
        <sz val="10"/>
        <rFont val="Arial"/>
        <family val="2"/>
      </rPr>
      <t>Quebec</t>
    </r>
  </si>
  <si>
    <r>
      <rPr>
        <sz val="10"/>
        <rFont val="Arial"/>
        <family val="2"/>
      </rPr>
      <t>L9I Y8T</t>
    </r>
  </si>
  <si>
    <r>
      <rPr>
        <sz val="10"/>
        <rFont val="Arial"/>
        <family val="2"/>
      </rPr>
      <t>932-5842</t>
    </r>
  </si>
  <si>
    <r>
      <rPr>
        <sz val="10"/>
        <rFont val="Arial"/>
        <family val="2"/>
      </rPr>
      <t>Downtown</t>
    </r>
  </si>
  <si>
    <r>
      <rPr>
        <sz val="10"/>
        <rFont val="Arial"/>
        <family val="2"/>
      </rPr>
      <t>Production</t>
    </r>
  </si>
  <si>
    <r>
      <rPr>
        <sz val="10"/>
        <rFont val="Arial"/>
        <family val="2"/>
      </rPr>
      <t>Manager</t>
    </r>
  </si>
  <si>
    <r>
      <rPr>
        <sz val="10"/>
        <rFont val="Arial"/>
        <family val="2"/>
      </rPr>
      <t>Lemieux</t>
    </r>
  </si>
  <si>
    <r>
      <rPr>
        <sz val="10"/>
        <rFont val="Arial"/>
        <family val="2"/>
      </rPr>
      <t>Pierre</t>
    </r>
  </si>
  <si>
    <r>
      <rPr>
        <sz val="10"/>
        <rFont val="Arial"/>
        <family val="2"/>
      </rPr>
      <t>9017 Demarseille</t>
    </r>
  </si>
  <si>
    <r>
      <rPr>
        <sz val="10"/>
        <rFont val="Arial"/>
        <family val="2"/>
      </rPr>
      <t>Montreal</t>
    </r>
  </si>
  <si>
    <r>
      <rPr>
        <sz val="10"/>
        <rFont val="Arial"/>
        <family val="2"/>
      </rPr>
      <t>Quebec</t>
    </r>
  </si>
  <si>
    <r>
      <rPr>
        <sz val="10"/>
        <rFont val="Arial"/>
        <family val="2"/>
      </rPr>
      <t>H3C 5T6</t>
    </r>
  </si>
  <si>
    <r>
      <rPr>
        <sz val="10"/>
        <rFont val="Arial"/>
        <family val="2"/>
      </rPr>
      <t>768-9564</t>
    </r>
  </si>
  <si>
    <r>
      <rPr>
        <sz val="10"/>
        <rFont val="Arial"/>
        <family val="2"/>
      </rPr>
      <t>Downtown</t>
    </r>
  </si>
  <si>
    <r>
      <rPr>
        <sz val="10"/>
        <rFont val="Arial"/>
        <family val="2"/>
      </rPr>
      <t>R&amp;D</t>
    </r>
  </si>
  <si>
    <r>
      <rPr>
        <sz val="10"/>
        <rFont val="Arial"/>
        <family val="2"/>
      </rPr>
      <t>Clerk</t>
    </r>
  </si>
  <si>
    <r>
      <rPr>
        <sz val="10"/>
        <rFont val="Arial"/>
        <family val="2"/>
      </rPr>
      <t>Marmot</t>
    </r>
  </si>
  <si>
    <r>
      <rPr>
        <sz val="10"/>
        <rFont val="Arial"/>
        <family val="2"/>
      </rPr>
      <t>Jean</t>
    </r>
  </si>
  <si>
    <r>
      <rPr>
        <sz val="10"/>
        <rFont val="Arial"/>
        <family val="2"/>
      </rPr>
      <t>9430 Saint-Firmin</t>
    </r>
  </si>
  <si>
    <r>
      <rPr>
        <sz val="10"/>
        <rFont val="Arial"/>
        <family val="2"/>
      </rPr>
      <t>St-Laurent</t>
    </r>
  </si>
  <si>
    <r>
      <rPr>
        <sz val="10"/>
        <rFont val="Arial"/>
        <family val="2"/>
      </rPr>
      <t>Quebec</t>
    </r>
  </si>
  <si>
    <r>
      <rPr>
        <sz val="10"/>
        <rFont val="Arial"/>
        <family val="2"/>
      </rPr>
      <t>H2C 9K1</t>
    </r>
  </si>
  <si>
    <r>
      <rPr>
        <sz val="10"/>
        <rFont val="Arial"/>
        <family val="2"/>
      </rPr>
      <t>544 6682</t>
    </r>
  </si>
  <si>
    <r>
      <rPr>
        <sz val="10"/>
        <rFont val="Arial"/>
        <family val="2"/>
      </rPr>
      <t>Laval</t>
    </r>
  </si>
  <si>
    <r>
      <rPr>
        <sz val="10"/>
        <rFont val="Arial"/>
        <family val="2"/>
      </rPr>
      <t>Administration</t>
    </r>
  </si>
  <si>
    <r>
      <rPr>
        <sz val="10"/>
        <rFont val="Arial"/>
        <family val="2"/>
      </rPr>
      <t>Clerk</t>
    </r>
  </si>
  <si>
    <r>
      <rPr>
        <sz val="10"/>
        <rFont val="Arial"/>
        <family val="2"/>
      </rPr>
      <t>Maxwell</t>
    </r>
  </si>
  <si>
    <r>
      <rPr>
        <sz val="10"/>
        <rFont val="Arial"/>
        <family val="2"/>
      </rPr>
      <t>John</t>
    </r>
  </si>
  <si>
    <r>
      <rPr>
        <sz val="10"/>
        <rFont val="Arial"/>
        <family val="2"/>
      </rPr>
      <t>4241 Turley</t>
    </r>
  </si>
  <si>
    <r>
      <rPr>
        <sz val="10"/>
        <rFont val="Arial"/>
        <family val="2"/>
      </rPr>
      <t>Montreal</t>
    </r>
  </si>
  <si>
    <r>
      <rPr>
        <sz val="10"/>
        <rFont val="Arial"/>
        <family val="2"/>
      </rPr>
      <t>Quebec</t>
    </r>
  </si>
  <si>
    <r>
      <rPr>
        <sz val="10"/>
        <rFont val="Arial"/>
        <family val="2"/>
      </rPr>
      <t>H8F 9IJ</t>
    </r>
  </si>
  <si>
    <r>
      <rPr>
        <sz val="10"/>
        <rFont val="Arial"/>
        <family val="2"/>
      </rPr>
      <t>931-6524</t>
    </r>
  </si>
  <si>
    <r>
      <rPr>
        <sz val="10"/>
        <rFont val="Arial"/>
        <family val="2"/>
      </rPr>
      <t>Downtown</t>
    </r>
  </si>
  <si>
    <r>
      <rPr>
        <sz val="10"/>
        <rFont val="Arial"/>
        <family val="2"/>
      </rPr>
      <t>Production</t>
    </r>
  </si>
  <si>
    <r>
      <rPr>
        <sz val="10"/>
        <rFont val="Arial"/>
        <family val="2"/>
      </rPr>
      <t>Engineer</t>
    </r>
  </si>
  <si>
    <r>
      <rPr>
        <sz val="10"/>
        <rFont val="Arial"/>
        <family val="2"/>
      </rPr>
      <t>Robichaud</t>
    </r>
  </si>
  <si>
    <r>
      <rPr>
        <sz val="10"/>
        <rFont val="Arial"/>
        <family val="2"/>
      </rPr>
      <t>Charles</t>
    </r>
  </si>
  <si>
    <r>
      <rPr>
        <sz val="10"/>
        <rFont val="Arial"/>
        <family val="2"/>
      </rPr>
      <t>100 Arlington</t>
    </r>
  </si>
  <si>
    <r>
      <rPr>
        <sz val="10"/>
        <rFont val="Arial"/>
        <family val="2"/>
      </rPr>
      <t>Terrebonne</t>
    </r>
  </si>
  <si>
    <r>
      <rPr>
        <sz val="10"/>
        <rFont val="Arial"/>
        <family val="2"/>
      </rPr>
      <t>Quebec</t>
    </r>
  </si>
  <si>
    <r>
      <rPr>
        <sz val="10"/>
        <rFont val="Arial"/>
        <family val="2"/>
      </rPr>
      <t>J8B 3K1</t>
    </r>
  </si>
  <si>
    <r>
      <rPr>
        <sz val="10"/>
        <rFont val="Arial"/>
        <family val="2"/>
      </rPr>
      <t>738 5842</t>
    </r>
  </si>
  <si>
    <r>
      <rPr>
        <sz val="10"/>
        <rFont val="Arial"/>
        <family val="2"/>
      </rPr>
      <t>Downtown</t>
    </r>
  </si>
  <si>
    <r>
      <rPr>
        <sz val="10"/>
        <rFont val="Arial"/>
        <family val="2"/>
      </rPr>
      <t>Administration</t>
    </r>
  </si>
  <si>
    <r>
      <rPr>
        <sz val="10"/>
        <rFont val="Arial"/>
        <family val="2"/>
      </rPr>
      <t>Executive</t>
    </r>
  </si>
  <si>
    <r>
      <rPr>
        <sz val="10"/>
        <rFont val="Arial"/>
        <family val="2"/>
      </rPr>
      <t>Schweitzer</t>
    </r>
  </si>
  <si>
    <r>
      <rPr>
        <sz val="10"/>
        <rFont val="Arial"/>
        <family val="2"/>
      </rPr>
      <t>Wolfgang</t>
    </r>
  </si>
  <si>
    <r>
      <rPr>
        <sz val="10"/>
        <rFont val="Arial"/>
        <family val="2"/>
      </rPr>
      <t>30 Trent</t>
    </r>
  </si>
  <si>
    <r>
      <rPr>
        <sz val="10"/>
        <rFont val="Arial"/>
        <family val="2"/>
      </rPr>
      <t>Roxboro</t>
    </r>
  </si>
  <si>
    <r>
      <rPr>
        <sz val="10"/>
        <rFont val="Arial"/>
        <family val="2"/>
      </rPr>
      <t>Quebec</t>
    </r>
  </si>
  <si>
    <r>
      <rPr>
        <sz val="10"/>
        <rFont val="Arial"/>
        <family val="2"/>
      </rPr>
      <t>735 8345</t>
    </r>
  </si>
  <si>
    <r>
      <rPr>
        <sz val="10"/>
        <rFont val="Arial"/>
        <family val="2"/>
      </rPr>
      <t>Downtown</t>
    </r>
  </si>
  <si>
    <r>
      <rPr>
        <sz val="10"/>
        <rFont val="Arial"/>
        <family val="2"/>
      </rPr>
      <t>Commercial</t>
    </r>
  </si>
  <si>
    <r>
      <rPr>
        <sz val="10"/>
        <rFont val="Arial"/>
        <family val="2"/>
      </rPr>
      <t>Clerk</t>
    </r>
  </si>
  <si>
    <r>
      <rPr>
        <sz val="10"/>
        <rFont val="Arial"/>
        <family val="2"/>
      </rPr>
      <t>Scott</t>
    </r>
  </si>
  <si>
    <r>
      <rPr>
        <sz val="10"/>
        <rFont val="Arial"/>
        <family val="2"/>
      </rPr>
      <t>Fred</t>
    </r>
  </si>
  <si>
    <r>
      <rPr>
        <sz val="10"/>
        <rFont val="Arial"/>
        <family val="2"/>
      </rPr>
      <t>34 Rose De Lima</t>
    </r>
  </si>
  <si>
    <r>
      <rPr>
        <sz val="10"/>
        <rFont val="Arial"/>
        <family val="2"/>
      </rPr>
      <t>Montreal</t>
    </r>
  </si>
  <si>
    <r>
      <rPr>
        <sz val="10"/>
        <rFont val="Arial"/>
        <family val="2"/>
      </rPr>
      <t>Quebec</t>
    </r>
  </si>
  <si>
    <r>
      <rPr>
        <sz val="10"/>
        <rFont val="Arial"/>
        <family val="2"/>
      </rPr>
      <t>H3Z 2K9</t>
    </r>
  </si>
  <si>
    <r>
      <rPr>
        <sz val="10"/>
        <rFont val="Arial"/>
        <family val="2"/>
      </rPr>
      <t>563-4521</t>
    </r>
  </si>
  <si>
    <r>
      <rPr>
        <sz val="10"/>
        <rFont val="Arial"/>
        <family val="2"/>
      </rPr>
      <t>Downtown</t>
    </r>
  </si>
  <si>
    <r>
      <rPr>
        <sz val="10"/>
        <rFont val="Arial"/>
        <family val="2"/>
      </rPr>
      <t>R&amp;D</t>
    </r>
  </si>
  <si>
    <r>
      <rPr>
        <sz val="10"/>
        <rFont val="Arial"/>
        <family val="2"/>
      </rPr>
      <t>Executive</t>
    </r>
  </si>
  <si>
    <r>
      <rPr>
        <sz val="10"/>
        <rFont val="Arial"/>
        <family val="2"/>
      </rPr>
      <t>Thinel</t>
    </r>
  </si>
  <si>
    <r>
      <rPr>
        <sz val="10"/>
        <rFont val="Arial"/>
        <family val="2"/>
      </rPr>
      <t>Georges</t>
    </r>
  </si>
  <si>
    <r>
      <rPr>
        <sz val="10"/>
        <rFont val="Arial"/>
        <family val="2"/>
      </rPr>
      <t>3960 Martial</t>
    </r>
  </si>
  <si>
    <r>
      <rPr>
        <sz val="10"/>
        <rFont val="Arial"/>
        <family val="2"/>
      </rPr>
      <t>Laval</t>
    </r>
  </si>
  <si>
    <r>
      <rPr>
        <sz val="10"/>
        <rFont val="Arial"/>
        <family val="2"/>
      </rPr>
      <t>Quebec</t>
    </r>
  </si>
  <si>
    <r>
      <rPr>
        <sz val="10"/>
        <rFont val="Arial"/>
        <family val="2"/>
      </rPr>
      <t>J8H 3M2</t>
    </r>
  </si>
  <si>
    <r>
      <rPr>
        <sz val="10"/>
        <rFont val="Arial"/>
        <family val="2"/>
      </rPr>
      <t>321 6346</t>
    </r>
  </si>
  <si>
    <r>
      <rPr>
        <sz val="10"/>
        <rFont val="Arial"/>
        <family val="2"/>
      </rPr>
      <t>Downtown</t>
    </r>
  </si>
  <si>
    <r>
      <rPr>
        <sz val="10"/>
        <rFont val="Arial"/>
        <family val="2"/>
      </rPr>
      <t>Commercial</t>
    </r>
  </si>
  <si>
    <r>
      <rPr>
        <sz val="10"/>
        <rFont val="Arial"/>
        <family val="2"/>
      </rPr>
      <t>Clerk</t>
    </r>
  </si>
  <si>
    <r>
      <rPr>
        <sz val="10"/>
        <rFont val="Arial"/>
        <family val="2"/>
      </rPr>
      <t>Valjean</t>
    </r>
  </si>
  <si>
    <r>
      <rPr>
        <sz val="10"/>
        <rFont val="Arial"/>
        <family val="2"/>
      </rPr>
      <t>Cosette</t>
    </r>
  </si>
  <si>
    <r>
      <rPr>
        <sz val="10"/>
        <rFont val="Arial"/>
        <family val="2"/>
      </rPr>
      <t>8432 Victor Hugo</t>
    </r>
  </si>
  <si>
    <r>
      <rPr>
        <sz val="10"/>
        <rFont val="Arial"/>
        <family val="2"/>
      </rPr>
      <t>Beaconsfield</t>
    </r>
  </si>
  <si>
    <r>
      <rPr>
        <sz val="10"/>
        <rFont val="Arial"/>
        <family val="2"/>
      </rPr>
      <t>Quebec</t>
    </r>
  </si>
  <si>
    <r>
      <rPr>
        <sz val="10"/>
        <rFont val="Arial"/>
        <family val="2"/>
      </rPr>
      <t>H9D 5L9</t>
    </r>
  </si>
  <si>
    <r>
      <rPr>
        <sz val="10"/>
        <rFont val="Arial"/>
        <family val="2"/>
      </rPr>
      <t>814 9822</t>
    </r>
  </si>
  <si>
    <r>
      <rPr>
        <sz val="10"/>
        <rFont val="Arial"/>
        <family val="2"/>
      </rPr>
      <t>South shore</t>
    </r>
  </si>
  <si>
    <r>
      <rPr>
        <sz val="10"/>
        <rFont val="Arial"/>
        <family val="2"/>
      </rPr>
      <t>Administration</t>
    </r>
  </si>
  <si>
    <r>
      <rPr>
        <sz val="10"/>
        <rFont val="Arial"/>
        <family val="2"/>
      </rPr>
      <t>Clerk</t>
    </r>
  </si>
  <si>
    <r>
      <rPr>
        <sz val="10"/>
        <rFont val="Arial"/>
        <family val="2"/>
      </rPr>
      <t>Vilek</t>
    </r>
  </si>
  <si>
    <r>
      <rPr>
        <sz val="10"/>
        <rFont val="Arial"/>
        <family val="2"/>
      </rPr>
      <t>Tony</t>
    </r>
  </si>
  <si>
    <r>
      <rPr>
        <sz val="10"/>
        <rFont val="Arial"/>
        <family val="2"/>
      </rPr>
      <t>1230 Nobert</t>
    </r>
  </si>
  <si>
    <r>
      <rPr>
        <sz val="10"/>
        <rFont val="Arial"/>
        <family val="2"/>
      </rPr>
      <t>Chomedey</t>
    </r>
  </si>
  <si>
    <r>
      <rPr>
        <sz val="10"/>
        <rFont val="Arial"/>
        <family val="2"/>
      </rPr>
      <t>Quebec</t>
    </r>
  </si>
  <si>
    <r>
      <rPr>
        <sz val="10"/>
        <rFont val="Arial"/>
        <family val="2"/>
      </rPr>
      <t>G6Y 7J8</t>
    </r>
  </si>
  <si>
    <r>
      <rPr>
        <sz val="10"/>
        <rFont val="Arial"/>
        <family val="2"/>
      </rPr>
      <t>745-6952</t>
    </r>
  </si>
  <si>
    <r>
      <rPr>
        <sz val="10"/>
        <rFont val="Arial"/>
        <family val="2"/>
      </rPr>
      <t>Laval</t>
    </r>
  </si>
  <si>
    <r>
      <rPr>
        <sz val="10"/>
        <rFont val="Arial"/>
        <family val="2"/>
      </rPr>
      <t>IT</t>
    </r>
  </si>
  <si>
    <r>
      <rPr>
        <sz val="10"/>
        <rFont val="Arial"/>
        <family val="2"/>
      </rPr>
      <t>Technician</t>
    </r>
  </si>
  <si>
    <r>
      <rPr>
        <sz val="10"/>
        <rFont val="Arial"/>
        <family val="2"/>
      </rPr>
      <t>Wong</t>
    </r>
  </si>
  <si>
    <r>
      <rPr>
        <sz val="10"/>
        <rFont val="Arial"/>
        <family val="2"/>
      </rPr>
      <t>Sheng Shin</t>
    </r>
  </si>
  <si>
    <r>
      <rPr>
        <sz val="10"/>
        <rFont val="Arial"/>
        <family val="2"/>
      </rPr>
      <t>38 Trevi</t>
    </r>
  </si>
  <si>
    <r>
      <rPr>
        <sz val="10"/>
        <rFont val="Arial"/>
        <family val="2"/>
      </rPr>
      <t>Brossard</t>
    </r>
  </si>
  <si>
    <r>
      <rPr>
        <sz val="10"/>
        <rFont val="Arial"/>
        <family val="2"/>
      </rPr>
      <t>Quebec</t>
    </r>
  </si>
  <si>
    <r>
      <rPr>
        <sz val="10"/>
        <rFont val="Arial"/>
        <family val="2"/>
      </rPr>
      <t>J4C 2P9</t>
    </r>
  </si>
  <si>
    <r>
      <rPr>
        <sz val="10"/>
        <rFont val="Arial"/>
        <family val="2"/>
      </rPr>
      <t>465 4465</t>
    </r>
  </si>
  <si>
    <r>
      <rPr>
        <sz val="10"/>
        <rFont val="Arial"/>
        <family val="2"/>
      </rPr>
      <t>Laval</t>
    </r>
  </si>
  <si>
    <r>
      <rPr>
        <sz val="10"/>
        <rFont val="Arial"/>
        <family val="2"/>
      </rPr>
      <t>IT</t>
    </r>
  </si>
  <si>
    <r>
      <rPr>
        <sz val="10"/>
        <rFont val="Arial"/>
        <family val="2"/>
      </rPr>
      <t>Technician</t>
    </r>
  </si>
  <si>
    <r>
      <rPr>
        <b/>
        <sz val="15"/>
        <color theme="0"/>
        <rFont val="Calibri"/>
        <family val="2"/>
      </rPr>
      <t>QUESTIONS</t>
    </r>
  </si>
  <si>
    <r>
      <rPr>
        <b/>
        <sz val="11"/>
        <color theme="0"/>
        <rFont val="Calibri"/>
        <family val="2"/>
      </rPr>
      <t>Date of birth</t>
    </r>
  </si>
  <si>
    <r>
      <rPr>
        <sz val="11"/>
        <color theme="1"/>
        <rFont val="Calibri"/>
        <family val="2"/>
      </rPr>
      <t>Find your birthday in cell B4; the result is a number between 1 and 7</t>
    </r>
  </si>
  <si>
    <r>
      <rPr>
        <b/>
        <sz val="11"/>
        <color theme="0"/>
        <rFont val="Calibri"/>
        <family val="2"/>
      </rPr>
      <t>Day of the week</t>
    </r>
  </si>
  <si>
    <r>
      <rPr>
        <b/>
        <sz val="11"/>
        <color theme="0"/>
        <rFont val="Calibri"/>
        <family val="2"/>
      </rPr>
      <t>Date of birth</t>
    </r>
  </si>
  <si>
    <r>
      <rPr>
        <sz val="11"/>
        <color theme="1"/>
        <rFont val="Calibri"/>
        <family val="2"/>
      </rPr>
      <t>Find the age of the person you have entered a date of birth for in cell B13. In order to find the exact age, you must know if the person is one year older as of today.
Use the function IF to know if the month and date of birth are greater than the current month and day.</t>
    </r>
  </si>
  <si>
    <r>
      <rPr>
        <b/>
        <sz val="11"/>
        <color theme="0"/>
        <rFont val="Calibri"/>
        <family val="2"/>
      </rPr>
      <t>Current date</t>
    </r>
  </si>
  <si>
    <r>
      <rPr>
        <b/>
        <sz val="11"/>
        <color theme="0"/>
        <rFont val="Calibri"/>
        <family val="2"/>
      </rPr>
      <t>Age</t>
    </r>
  </si>
  <si>
    <r>
      <rPr>
        <b/>
        <sz val="11"/>
        <color theme="0"/>
        <rFont val="Calibri"/>
        <family val="2"/>
      </rPr>
      <t>Current year</t>
    </r>
  </si>
  <si>
    <r>
      <rPr>
        <b/>
        <sz val="11"/>
        <color theme="0"/>
        <rFont val="Calibri"/>
        <family val="2"/>
      </rPr>
      <t>Current month</t>
    </r>
  </si>
  <si>
    <r>
      <rPr>
        <b/>
        <sz val="11"/>
        <color theme="0"/>
        <rFont val="Calibri"/>
        <family val="2"/>
      </rPr>
      <t>Month of birth</t>
    </r>
  </si>
  <si>
    <r>
      <rPr>
        <b/>
        <sz val="11"/>
        <color theme="0"/>
        <rFont val="Calibri"/>
        <family val="2"/>
      </rPr>
      <t>Current days</t>
    </r>
  </si>
  <si>
    <r>
      <rPr>
        <b/>
        <sz val="11"/>
        <color theme="0"/>
        <rFont val="Calibri"/>
        <family val="2"/>
      </rPr>
      <t>Days of birth</t>
    </r>
  </si>
  <si>
    <r>
      <rPr>
        <b/>
        <sz val="11"/>
        <color theme="0"/>
        <rFont val="Calibri"/>
        <family val="2"/>
      </rPr>
      <t>Registration date</t>
    </r>
  </si>
  <si>
    <r>
      <rPr>
        <b/>
        <sz val="11"/>
        <color theme="0"/>
        <rFont val="Calibri"/>
        <family val="2"/>
      </rPr>
      <t>Customer name</t>
    </r>
  </si>
  <si>
    <r>
      <rPr>
        <b/>
        <sz val="11"/>
        <color theme="0"/>
        <rFont val="Calibri"/>
        <family val="2"/>
      </rPr>
      <t>Business name</t>
    </r>
  </si>
  <si>
    <r>
      <rPr>
        <b/>
        <sz val="11"/>
        <color theme="0"/>
        <rFont val="Calibri"/>
        <family val="2"/>
      </rPr>
      <t>Customer ID</t>
    </r>
  </si>
  <si>
    <r>
      <rPr>
        <b/>
        <sz val="11"/>
        <color theme="0"/>
        <rFont val="Calibri"/>
        <family val="2"/>
      </rPr>
      <t>Tremblay Sophie</t>
    </r>
  </si>
  <si>
    <r>
      <rPr>
        <sz val="11"/>
        <color theme="0"/>
        <rFont val="Calibri"/>
        <family val="2"/>
      </rPr>
      <t>Versalys</t>
    </r>
  </si>
  <si>
    <r>
      <rPr>
        <b/>
        <sz val="11"/>
        <color theme="0"/>
        <rFont val="Calibri"/>
        <family val="2"/>
      </rPr>
      <t>Dubbé Annie</t>
    </r>
  </si>
  <si>
    <r>
      <rPr>
        <sz val="11"/>
        <color theme="0"/>
        <rFont val="Calibri"/>
        <family val="2"/>
      </rPr>
      <t>Bell Canada</t>
    </r>
  </si>
  <si>
    <r>
      <rPr>
        <b/>
        <sz val="11"/>
        <color theme="0"/>
        <rFont val="Calibri"/>
        <family val="2"/>
      </rPr>
      <t>Roy Patrick</t>
    </r>
  </si>
  <si>
    <r>
      <rPr>
        <sz val="11"/>
        <color theme="0"/>
        <rFont val="Calibri"/>
        <family val="2"/>
      </rPr>
      <t>Vidéotron</t>
    </r>
  </si>
  <si>
    <r>
      <rPr>
        <b/>
        <sz val="11"/>
        <color theme="0"/>
        <rFont val="Calibri"/>
        <family val="2"/>
      </rPr>
      <t>Laroche Johanne</t>
    </r>
  </si>
  <si>
    <r>
      <rPr>
        <sz val="11"/>
        <color theme="0"/>
        <rFont val="Calibri"/>
        <family val="2"/>
      </rPr>
      <t>Bombardier</t>
    </r>
  </si>
  <si>
    <r>
      <rPr>
        <sz val="11"/>
        <color theme="1"/>
        <rFont val="Calibri"/>
        <family val="2"/>
      </rPr>
      <t xml:space="preserve">The customer ID must include the registration year followed with the first three letters of the customer name, the last three letters of the business name, and finally the registration month.
So, the ID of the first customer must be </t>
    </r>
    <r>
      <rPr>
        <b/>
        <sz val="11"/>
        <color rgb="FFFF0000"/>
        <rFont val="Calibri"/>
        <family val="2"/>
      </rPr>
      <t>"2001TRELYS3"</t>
    </r>
  </si>
</sst>
</file>

<file path=xl/styles.xml><?xml version="1.0" encoding="utf-8"?>
<styleSheet xmlns="http://schemas.openxmlformats.org/spreadsheetml/2006/main">
  <numFmts xmlns:mc="http://schemas.openxmlformats.org/markup-compatibility/2006" xmlns:x14ac="http://schemas.microsoft.com/office/spreadsheetml/2009/9/ac" count="1">
    <numFmt numFmtId="44" formatCode="_ * #,##0.00_)\ &quot;$&quot;_ ;_ * \(#,##0.00\)\ &quot;$&quot;_ ;_ * &quot;-&quot;??_)\ &quot;$&quot;_ ;_ @_ "/>
  </numFmts>
  <fonts>
    <font>
      <sz xmlns:mc="http://schemas.openxmlformats.org/markup-compatibility/2006" xmlns:x14ac="http://schemas.microsoft.com/office/spreadsheetml/2009/9/ac" val="11"/>
      <color xmlns:mc="http://schemas.openxmlformats.org/markup-compatibility/2006" xmlns:x14ac="http://schemas.microsoft.com/office/spreadsheetml/2009/9/ac" theme="1"/>
      <name xmlns:mc="http://schemas.openxmlformats.org/markup-compatibility/2006" xmlns:x14ac="http://schemas.microsoft.com/office/spreadsheetml/2009/9/ac" val="Calibri"/>
      <family xmlns:mc="http://schemas.openxmlformats.org/markup-compatibility/2006" xmlns:x14ac="http://schemas.microsoft.com/office/spreadsheetml/2009/9/ac" val="2"/>
      <scheme xmlns:mc="http://schemas.openxmlformats.org/markup-compatibility/2006" xmlns:x14ac="http://schemas.microsoft.com/office/spreadsheetml/2009/9/ac" val="minor"/>
    </font>
    <font>
      <sz xmlns:mc="http://schemas.openxmlformats.org/markup-compatibility/2006" xmlns:x14ac="http://schemas.microsoft.com/office/spreadsheetml/2009/9/ac" val="11"/>
      <color xmlns:mc="http://schemas.openxmlformats.org/markup-compatibility/2006" xmlns:x14ac="http://schemas.microsoft.com/office/spreadsheetml/2009/9/ac" theme="1"/>
      <name xmlns:mc="http://schemas.openxmlformats.org/markup-compatibility/2006" xmlns:x14ac="http://schemas.microsoft.com/office/spreadsheetml/2009/9/ac" val="Calibri"/>
      <family xmlns:mc="http://schemas.openxmlformats.org/markup-compatibility/2006" xmlns:x14ac="http://schemas.microsoft.com/office/spreadsheetml/2009/9/ac" val="2"/>
      <scheme xmlns:mc="http://schemas.openxmlformats.org/markup-compatibility/2006" xmlns:x14ac="http://schemas.microsoft.com/office/spreadsheetml/2009/9/ac" val="minor"/>
    </font>
    <font>
      <b xmlns:mc="http://schemas.openxmlformats.org/markup-compatibility/2006" xmlns:x14ac="http://schemas.microsoft.com/office/spreadsheetml/2009/9/ac"/>
      <sz xmlns:mc="http://schemas.openxmlformats.org/markup-compatibility/2006" xmlns:x14ac="http://schemas.microsoft.com/office/spreadsheetml/2009/9/ac" val="15"/>
      <color xmlns:mc="http://schemas.openxmlformats.org/markup-compatibility/2006" xmlns:x14ac="http://schemas.microsoft.com/office/spreadsheetml/2009/9/ac" theme="3"/>
      <name xmlns:mc="http://schemas.openxmlformats.org/markup-compatibility/2006" xmlns:x14ac="http://schemas.microsoft.com/office/spreadsheetml/2009/9/ac" val="Calibri"/>
      <family xmlns:mc="http://schemas.openxmlformats.org/markup-compatibility/2006" xmlns:x14ac="http://schemas.microsoft.com/office/spreadsheetml/2009/9/ac" val="2"/>
      <scheme xmlns:mc="http://schemas.openxmlformats.org/markup-compatibility/2006" xmlns:x14ac="http://schemas.microsoft.com/office/spreadsheetml/2009/9/ac" val="minor"/>
    </font>
    <font>
      <b xmlns:mc="http://schemas.openxmlformats.org/markup-compatibility/2006" xmlns:x14ac="http://schemas.microsoft.com/office/spreadsheetml/2009/9/ac"/>
      <sz xmlns:mc="http://schemas.openxmlformats.org/markup-compatibility/2006" xmlns:x14ac="http://schemas.microsoft.com/office/spreadsheetml/2009/9/ac" val="11"/>
      <color xmlns:mc="http://schemas.openxmlformats.org/markup-compatibility/2006" xmlns:x14ac="http://schemas.microsoft.com/office/spreadsheetml/2009/9/ac" theme="0"/>
      <name xmlns:mc="http://schemas.openxmlformats.org/markup-compatibility/2006" xmlns:x14ac="http://schemas.microsoft.com/office/spreadsheetml/2009/9/ac" val="Calibri"/>
      <family xmlns:mc="http://schemas.openxmlformats.org/markup-compatibility/2006" xmlns:x14ac="http://schemas.microsoft.com/office/spreadsheetml/2009/9/ac" val="2"/>
      <scheme xmlns:mc="http://schemas.openxmlformats.org/markup-compatibility/2006" xmlns:x14ac="http://schemas.microsoft.com/office/spreadsheetml/2009/9/ac" val="minor"/>
    </font>
    <font>
      <sz xmlns:mc="http://schemas.openxmlformats.org/markup-compatibility/2006" xmlns:x14ac="http://schemas.microsoft.com/office/spreadsheetml/2009/9/ac" val="11"/>
      <color xmlns:mc="http://schemas.openxmlformats.org/markup-compatibility/2006" xmlns:x14ac="http://schemas.microsoft.com/office/spreadsheetml/2009/9/ac" theme="0"/>
      <name xmlns:mc="http://schemas.openxmlformats.org/markup-compatibility/2006" xmlns:x14ac="http://schemas.microsoft.com/office/spreadsheetml/2009/9/ac" val="Calibri"/>
      <family xmlns:mc="http://schemas.openxmlformats.org/markup-compatibility/2006" xmlns:x14ac="http://schemas.microsoft.com/office/spreadsheetml/2009/9/ac" val="2"/>
      <scheme xmlns:mc="http://schemas.openxmlformats.org/markup-compatibility/2006" xmlns:x14ac="http://schemas.microsoft.com/office/spreadsheetml/2009/9/ac" val="minor"/>
    </font>
    <font>
      <b xmlns:mc="http://schemas.openxmlformats.org/markup-compatibility/2006" xmlns:x14ac="http://schemas.microsoft.com/office/spreadsheetml/2009/9/ac"/>
      <sz xmlns:mc="http://schemas.openxmlformats.org/markup-compatibility/2006" xmlns:x14ac="http://schemas.microsoft.com/office/spreadsheetml/2009/9/ac" val="15"/>
      <color xmlns:mc="http://schemas.openxmlformats.org/markup-compatibility/2006" xmlns:x14ac="http://schemas.microsoft.com/office/spreadsheetml/2009/9/ac" theme="0"/>
      <name xmlns:mc="http://schemas.openxmlformats.org/markup-compatibility/2006" xmlns:x14ac="http://schemas.microsoft.com/office/spreadsheetml/2009/9/ac" val="Calibri"/>
      <family xmlns:mc="http://schemas.openxmlformats.org/markup-compatibility/2006" xmlns:x14ac="http://schemas.microsoft.com/office/spreadsheetml/2009/9/ac" val="2"/>
      <scheme xmlns:mc="http://schemas.openxmlformats.org/markup-compatibility/2006" xmlns:x14ac="http://schemas.microsoft.com/office/spreadsheetml/2009/9/ac" val="minor"/>
    </font>
    <font>
      <sz xmlns:mc="http://schemas.openxmlformats.org/markup-compatibility/2006" xmlns:x14ac="http://schemas.microsoft.com/office/spreadsheetml/2009/9/ac" val="10"/>
      <name xmlns:mc="http://schemas.openxmlformats.org/markup-compatibility/2006" xmlns:x14ac="http://schemas.microsoft.com/office/spreadsheetml/2009/9/ac" val="Arial"/>
      <family xmlns:mc="http://schemas.openxmlformats.org/markup-compatibility/2006" xmlns:x14ac="http://schemas.microsoft.com/office/spreadsheetml/2009/9/ac" val="2"/>
    </font>
    <font>
      <b xmlns:mc="http://schemas.openxmlformats.org/markup-compatibility/2006" xmlns:x14ac="http://schemas.microsoft.com/office/spreadsheetml/2009/9/ac"/>
      <i xmlns:mc="http://schemas.openxmlformats.org/markup-compatibility/2006" xmlns:x14ac="http://schemas.microsoft.com/office/spreadsheetml/2009/9/ac"/>
      <u xmlns:mc="http://schemas.openxmlformats.org/markup-compatibility/2006" xmlns:x14ac="http://schemas.microsoft.com/office/spreadsheetml/2009/9/ac"/>
      <sz xmlns:mc="http://schemas.openxmlformats.org/markup-compatibility/2006" xmlns:x14ac="http://schemas.microsoft.com/office/spreadsheetml/2009/9/ac" val="10"/>
      <name xmlns:mc="http://schemas.openxmlformats.org/markup-compatibility/2006" xmlns:x14ac="http://schemas.microsoft.com/office/spreadsheetml/2009/9/ac" val="Times New Roman"/>
      <family xmlns:mc="http://schemas.openxmlformats.org/markup-compatibility/2006" xmlns:x14ac="http://schemas.microsoft.com/office/spreadsheetml/2009/9/ac" val="1"/>
    </font>
    <font>
      <b xmlns:mc="http://schemas.openxmlformats.org/markup-compatibility/2006" xmlns:x14ac="http://schemas.microsoft.com/office/spreadsheetml/2009/9/ac"/>
      <sz xmlns:mc="http://schemas.openxmlformats.org/markup-compatibility/2006" xmlns:x14ac="http://schemas.microsoft.com/office/spreadsheetml/2009/9/ac" val="11"/>
      <color xmlns:mc="http://schemas.openxmlformats.org/markup-compatibility/2006" xmlns:x14ac="http://schemas.microsoft.com/office/spreadsheetml/2009/9/ac" rgb="FFFF0000"/>
      <name xmlns:mc="http://schemas.openxmlformats.org/markup-compatibility/2006" xmlns:x14ac="http://schemas.microsoft.com/office/spreadsheetml/2009/9/ac" val="Calibri"/>
      <family xmlns:mc="http://schemas.openxmlformats.org/markup-compatibility/2006" xmlns:x14ac="http://schemas.microsoft.com/office/spreadsheetml/2009/9/ac" val="2"/>
      <scheme xmlns:mc="http://schemas.openxmlformats.org/markup-compatibility/2006" xmlns:x14ac="http://schemas.microsoft.com/office/spreadsheetml/2009/9/ac" val="minor"/>
    </font>
  </fonts>
  <fills xmlns:mc="http://schemas.openxmlformats.org/markup-compatibility/2006" xmlns:x14ac="http://schemas.microsoft.com/office/spreadsheetml/2009/9/ac" count="13">
    <fill>
      <patternFill patternType="none"/>
    </fill>
    <fill>
      <patternFill patternType="gray125"/>
    </fill>
    <fill>
      <patternFill patternType="solid">
        <fgColor theme="4" tint="0.39997558519241921"/>
        <bgColor indexed="65"/>
      </patternFill>
    </fill>
    <fill>
      <patternFill patternType="solid">
        <fgColor theme="8"/>
      </patternFill>
    </fill>
    <fill>
      <patternFill patternType="solid">
        <fgColor theme="4" tint="0.79998168889431442"/>
        <bgColor indexed="64"/>
      </patternFill>
    </fill>
    <fill>
      <patternFill patternType="solid">
        <fgColor theme="3" tint="-0.249977111117893"/>
        <bgColor indexed="64"/>
      </patternFill>
    </fill>
    <fill>
      <patternFill patternType="solid">
        <fgColor theme="1"/>
        <bgColor theme="1"/>
      </patternFill>
    </fill>
    <fill>
      <patternFill patternType="solid">
        <fgColor theme="4" tint="-0.249977111117893"/>
        <bgColor theme="4" tint="-0.249977111117893"/>
      </patternFill>
    </fill>
    <fill>
      <patternFill patternType="solid">
        <fgColor theme="4"/>
        <bgColor theme="4"/>
      </patternFill>
    </fill>
    <fill>
      <patternFill patternType="solid">
        <fgColor theme="4" tint="0.59999389629810485"/>
        <bgColor indexed="65"/>
      </patternFill>
    </fill>
    <fill>
      <patternFill patternType="solid">
        <fgColor theme="8" tint="0.59999389629810485"/>
        <bgColor indexed="65"/>
      </patternFill>
    </fill>
    <fill>
      <patternFill patternType="solid">
        <fgColor theme="0"/>
        <bgColor indexed="64"/>
      </patternFill>
    </fill>
    <fill>
      <patternFill patternType="solid">
        <fgColor theme="3" tint="0.79998168889431442"/>
        <bgColor indexed="64"/>
      </patternFill>
    </fill>
  </fills>
  <borders xmlns:mc="http://schemas.openxmlformats.org/markup-compatibility/2006" xmlns:x14ac="http://schemas.microsoft.com/office/spreadsheetml/2009/9/ac" count="21">
    <border>
      <left/>
      <right/>
      <top/>
      <bottom/>
      <diagonal/>
    </border>
    <border>
      <left/>
      <right/>
      <top/>
      <bottom style="thick">
        <color theme="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medium">
        <color theme="0"/>
      </bottom>
      <diagonal/>
    </border>
    <border>
      <left/>
      <right style="medium">
        <color theme="0"/>
      </right>
      <top/>
      <bottom style="medium">
        <color theme="0"/>
      </bottom>
      <diagonal/>
    </border>
    <border>
      <left/>
      <right style="medium">
        <color theme="0"/>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theme="0"/>
      </left>
      <right style="medium">
        <color theme="0"/>
      </right>
      <top/>
      <bottom/>
      <diagonal/>
    </border>
    <border>
      <left style="medium">
        <color theme="0"/>
      </left>
      <right style="medium">
        <color theme="0"/>
      </right>
      <top style="medium">
        <color theme="0"/>
      </top>
      <bottom/>
      <diagonal/>
    </border>
  </borders>
  <cellStyleXfs xmlns:mc="http://schemas.openxmlformats.org/markup-compatibility/2006" xmlns:x14ac="http://schemas.microsoft.com/office/spreadsheetml/2009/9/ac" count="8">
    <xf numFmtId="0" fontId="0" fillId="0" borderId="0"/>
    <xf numFmtId="44" fontId="1" fillId="0" borderId="0" applyFont="0" applyFill="0" applyBorder="0" applyAlignment="0" applyProtection="0"/>
    <xf numFmtId="0" fontId="2" fillId="0" borderId="1" applyNumberFormat="0" applyFill="0" applyAlignment="0" applyProtection="0"/>
    <xf numFmtId="0" fontId="4" fillId="2" borderId="0" applyNumberFormat="0" applyBorder="0" applyAlignment="0" applyProtection="0"/>
    <xf numFmtId="0" fontId="4" fillId="3" borderId="0" applyNumberFormat="0" applyBorder="0" applyAlignment="0" applyProtection="0"/>
    <xf numFmtId="0" fontId="6" fillId="0" borderId="0"/>
    <xf numFmtId="0" fontId="1" fillId="9" borderId="0" applyNumberFormat="0" applyBorder="0" applyAlignment="0" applyProtection="0"/>
    <xf numFmtId="0" fontId="1" fillId="10" borderId="0" applyNumberFormat="0" applyBorder="0" applyAlignment="0" applyProtection="0"/>
  </cellStyleXfs>
  <cellXfs xmlns:mc="http://schemas.openxmlformats.org/markup-compatibility/2006" xmlns:x14ac="http://schemas.microsoft.com/office/spreadsheetml/2009/9/ac" count="61">
    <xf numFmtId="0" fontId="0" fillId="0" borderId="0" xfId="0"/>
    <xf numFmtId="0" fontId="4" fillId="3" borderId="0" xfId="4"/>
    <xf numFmtId="0" fontId="0" fillId="4" borderId="2" xfId="0" applyFill="1" applyBorder="1"/>
    <xf numFmtId="0" fontId="0" fillId="4" borderId="3" xfId="0" applyFill="1" applyBorder="1"/>
    <xf numFmtId="0" fontId="0" fillId="4" borderId="4" xfId="0" applyFill="1" applyBorder="1"/>
    <xf numFmtId="0" fontId="0" fillId="4" borderId="5" xfId="0" applyFill="1" applyBorder="1"/>
    <xf numFmtId="0" fontId="5" fillId="5" borderId="1" xfId="2" applyFont="1" applyFill="1" applyAlignment="1">
      <alignment horizontal="center"/>
    </xf>
    <xf numFmtId="0" fontId="3" fillId="6" borderId="6" xfId="0" applyFont="1" applyFill="1" applyBorder="1"/>
    <xf numFmtId="0" fontId="4" fillId="8" borderId="0" xfId="0" applyFont="1" applyFill="1"/>
    <xf numFmtId="44" fontId="4" fillId="8" borderId="0" xfId="1" applyNumberFormat="1" applyFont="1" applyFill="1"/>
    <xf numFmtId="0" fontId="3" fillId="6" borderId="7" xfId="0" applyFont="1" applyFill="1" applyBorder="1"/>
    <xf numFmtId="0" fontId="3" fillId="6" borderId="6" xfId="0" applyFont="1" applyFill="1" applyBorder="1" applyAlignment="1">
      <alignment horizontal="center"/>
    </xf>
    <xf numFmtId="0" fontId="3" fillId="7" borderId="8" xfId="0" applyFont="1" applyFill="1" applyBorder="1"/>
    <xf numFmtId="0" fontId="3" fillId="6" borderId="7" xfId="0" applyFont="1" applyFill="1" applyBorder="1" applyAlignment="1">
      <alignment horizontal="center"/>
    </xf>
    <xf numFmtId="0" fontId="3" fillId="7" borderId="8" xfId="0" applyFont="1" applyFill="1" applyBorder="1" applyAlignment="1">
      <alignment horizontal="center"/>
    </xf>
    <xf numFmtId="0" fontId="4" fillId="8" borderId="0" xfId="1" applyNumberFormat="1" applyFont="1" applyFill="1" applyAlignment="1">
      <alignment horizontal="center"/>
    </xf>
    <xf numFmtId="0" fontId="3" fillId="2" borderId="8" xfId="3" applyFont="1" applyFill="1" applyBorder="1" applyAlignment="1">
      <alignment horizontal="center"/>
    </xf>
    <xf numFmtId="44" fontId="4" fillId="2" borderId="0" xfId="3" applyNumberFormat="1" applyFont="1" applyFill="1" applyBorder="1"/>
    <xf numFmtId="0" fontId="4" fillId="2" borderId="0" xfId="3" applyNumberFormat="1" applyFont="1" applyFill="1" applyBorder="1" applyAlignment="1">
      <alignment horizontal="center"/>
    </xf>
    <xf numFmtId="0" fontId="7" fillId="0" borderId="0" xfId="5" applyFont="1" applyAlignment="1">
      <alignment horizontal="center"/>
    </xf>
    <xf numFmtId="1" fontId="6" fillId="0" borderId="0" xfId="5" applyNumberFormat="1" applyAlignment="1">
      <alignment horizontal="center"/>
    </xf>
    <xf numFmtId="1" fontId="6" fillId="0" borderId="0" xfId="5" applyNumberFormat="1"/>
    <xf numFmtId="14" fontId="6" fillId="0" borderId="0" xfId="5" applyNumberFormat="1"/>
    <xf numFmtId="2" fontId="6" fillId="0" borderId="0" xfId="5" applyNumberFormat="1"/>
    <xf numFmtId="0" fontId="6" fillId="0" borderId="0" xfId="5"/>
    <xf numFmtId="0" fontId="5" fillId="5" borderId="1" xfId="2" applyFont="1" applyFill="1" applyAlignment="1">
      <alignment horizontal="center"/>
    </xf>
    <xf numFmtId="0" fontId="0" fillId="11" borderId="9" xfId="0" applyFill="1" applyBorder="1"/>
    <xf numFmtId="0" fontId="0" fillId="11" borderId="10" xfId="0" applyFill="1" applyBorder="1"/>
    <xf numFmtId="0" fontId="0" fillId="11" borderId="11" xfId="0" applyFill="1" applyBorder="1"/>
    <xf numFmtId="0" fontId="0" fillId="11" borderId="12" xfId="0" applyFill="1" applyBorder="1"/>
    <xf numFmtId="0" fontId="1" fillId="9" borderId="0" xfId="6" applyBorder="1"/>
    <xf numFmtId="0" fontId="0" fillId="11" borderId="13" xfId="0" applyFill="1" applyBorder="1"/>
    <xf numFmtId="0" fontId="0" fillId="11" borderId="0" xfId="0" applyFill="1" applyBorder="1"/>
    <xf numFmtId="0" fontId="1" fillId="10" borderId="2" xfId="7" applyBorder="1"/>
    <xf numFmtId="0" fontId="0" fillId="12" borderId="14" xfId="0" applyFill="1" applyBorder="1" applyAlignment="1">
      <alignment horizontal="right"/>
    </xf>
    <xf numFmtId="0" fontId="0" fillId="12" borderId="15" xfId="0" applyFill="1" applyBorder="1"/>
    <xf numFmtId="0" fontId="0" fillId="11" borderId="16" xfId="0" applyFill="1" applyBorder="1"/>
    <xf numFmtId="0" fontId="0" fillId="11" borderId="17" xfId="0" applyFill="1" applyBorder="1"/>
    <xf numFmtId="0" fontId="0" fillId="11" borderId="18" xfId="0" applyFill="1" applyBorder="1"/>
    <xf numFmtId="0" fontId="5" fillId="5" borderId="1" xfId="2" applyFont="1" applyFill="1" applyAlignment="1">
      <alignment horizontal="center"/>
    </xf>
    <xf numFmtId="0" fontId="5" fillId="5" borderId="0" xfId="2" applyFont="1" applyFill="1" applyBorder="1" applyAlignment="1">
      <alignment horizontal="center"/>
    </xf>
    <xf numFmtId="0" fontId="0" fillId="4" borderId="0" xfId="0" applyFill="1" applyBorder="1" applyAlignment="1">
      <alignment vertical="center" wrapText="1"/>
    </xf>
    <xf numFmtId="0" fontId="3" fillId="6" borderId="0" xfId="0" applyFont="1" applyFill="1" applyBorder="1" applyAlignment="1">
      <alignment horizontal="center"/>
    </xf>
    <xf numFmtId="0" fontId="0" fillId="4" borderId="3" xfId="0" applyFill="1" applyBorder="1" applyAlignment="1">
      <alignment horizontal="center" vertical="top" wrapText="1"/>
    </xf>
    <xf numFmtId="0" fontId="0" fillId="4" borderId="4" xfId="0" applyFill="1" applyBorder="1" applyAlignment="1">
      <alignment horizontal="center" vertical="top" wrapText="1"/>
    </xf>
    <xf numFmtId="0" fontId="0" fillId="4" borderId="3" xfId="0" applyFill="1" applyBorder="1" applyAlignment="1">
      <alignment horizontal="center" vertical="center" wrapText="1"/>
    </xf>
    <xf numFmtId="0" fontId="0" fillId="4" borderId="5" xfId="0" applyFill="1" applyBorder="1" applyAlignment="1">
      <alignment horizontal="center" vertical="center" wrapText="1"/>
    </xf>
    <xf numFmtId="0" fontId="0" fillId="4" borderId="4" xfId="0" applyFill="1" applyBorder="1" applyAlignment="1">
      <alignment horizontal="center" vertical="center" wrapText="1"/>
    </xf>
    <xf numFmtId="14" fontId="4" fillId="8" borderId="0" xfId="1" applyNumberFormat="1" applyFont="1" applyFill="1" applyAlignment="1">
      <alignment horizontal="center"/>
    </xf>
    <xf numFmtId="0" fontId="3" fillId="7" borderId="19" xfId="0" applyFont="1" applyFill="1" applyBorder="1"/>
    <xf numFmtId="0" fontId="3" fillId="7" borderId="20" xfId="0" applyFont="1" applyFill="1" applyBorder="1"/>
    <xf numFmtId="0" fontId="0" fillId="4" borderId="9" xfId="0" applyFill="1" applyBorder="1" applyAlignment="1">
      <alignment horizontal="center" vertical="center" wrapText="1"/>
    </xf>
    <xf numFmtId="0" fontId="0" fillId="4" borderId="10" xfId="0" applyFill="1" applyBorder="1" applyAlignment="1">
      <alignment horizontal="center" vertical="center" wrapText="1"/>
    </xf>
    <xf numFmtId="0" fontId="0" fillId="4" borderId="11" xfId="0" applyFill="1" applyBorder="1" applyAlignment="1">
      <alignment horizontal="center" vertical="center" wrapText="1"/>
    </xf>
    <xf numFmtId="0" fontId="0" fillId="4" borderId="12" xfId="0" applyFill="1" applyBorder="1" applyAlignment="1">
      <alignment horizontal="center" vertical="center" wrapText="1"/>
    </xf>
    <xf numFmtId="0" fontId="0" fillId="4" borderId="0" xfId="0" applyFill="1" applyBorder="1" applyAlignment="1">
      <alignment horizontal="center" vertical="center" wrapText="1"/>
    </xf>
    <xf numFmtId="0" fontId="0" fillId="4" borderId="13" xfId="0" applyFill="1" applyBorder="1" applyAlignment="1">
      <alignment horizontal="center" vertical="center" wrapText="1"/>
    </xf>
    <xf numFmtId="0" fontId="0" fillId="4" borderId="16" xfId="0" applyFill="1" applyBorder="1" applyAlignment="1">
      <alignment horizontal="center" vertical="center" wrapText="1"/>
    </xf>
    <xf numFmtId="0" fontId="0" fillId="4" borderId="17" xfId="0" applyFill="1" applyBorder="1" applyAlignment="1">
      <alignment horizontal="center" vertical="center" wrapText="1"/>
    </xf>
    <xf numFmtId="0" fontId="0" fillId="4" borderId="18" xfId="0" applyFill="1" applyBorder="1" applyAlignment="1">
      <alignment horizontal="center" vertical="center" wrapText="1"/>
    </xf>
    <xf numFmtId="14" fontId="1" fillId="10" borderId="2" xfId="7" applyNumberFormat="1" applyBorder="1"/>
  </cellXfs>
  <cellStyles xmlns:mc="http://schemas.openxmlformats.org/markup-compatibility/2006" xmlns:x14ac="http://schemas.microsoft.com/office/spreadsheetml/2009/9/ac" count="8">
    <cellStyle name="40 % - Accent1" xfId="6" builtinId="31"/>
    <cellStyle name="40 % - Accent5" xfId="7" builtinId="47"/>
    <cellStyle name="60 % - Accent1" xfId="3" builtinId="32"/>
    <cellStyle name="Accent5" xfId="4" builtinId="45"/>
    <cellStyle name="Monétaire" xfId="1" builtinId="4"/>
    <cellStyle name="Normal" xfId="0" builtinId="0"/>
    <cellStyle name="Normal 2" xfId="5"/>
    <cellStyle name="Titre 1" xfId="2" builtinId="16"/>
  </cellStyles>
  <dxfs xmlns:mc="http://schemas.openxmlformats.org/markup-compatibility/2006" xmlns:x14ac="http://schemas.microsoft.com/office/spreadsheetml/2009/9/ac" count="0"/>
  <tableStyles xmlns:mc="http://schemas.openxmlformats.org/markup-compatibility/2006" xmlns:x14ac="http://schemas.microsoft.com/office/spreadsheetml/2009/9/ac" count="0" defaultTableStyle="TableStyleMedium9" defaultPivotStyle="PivotStyleLight16"/>
  <extLst xmlns:mc="http://schemas.openxmlformats.org/markup-compatibility/2006" xmlns:x14ac="http://schemas.microsoft.com/office/spreadsheetml/2009/9/ac">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5</xdr:col>
      <xdr:colOff>180975</xdr:colOff>
      <xdr:row>3</xdr:row>
      <xdr:rowOff>9525</xdr:rowOff>
    </xdr:from>
    <xdr:to>
      <xdr:col>5</xdr:col>
      <xdr:colOff>581025</xdr:colOff>
      <xdr:row>4</xdr:row>
      <xdr:rowOff>142875</xdr:rowOff>
    </xdr:to>
    <xdr:sp macro="" textlink="">
      <xdr:nvSpPr>
        <xdr:cNvPr id="2" name="Hexagone 1"/>
        <xdr:cNvSpPr/>
      </xdr:nvSpPr>
      <xdr:spPr>
        <a:xfrm>
          <a:off x="9525000" y="666750"/>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xmlns:a="http://schemas.openxmlformats.org/drawingml/2006/main">
          <a:pPr algn="ctr"/>
          <a:r>
            <a:rPr lang="fr-FR"/>
            <a:t>1</a:t>
          </a:r>
        </a:p>
      </xdr:txBody>
    </xdr:sp>
    <xdr:clientData/>
  </xdr:twoCellAnchor>
  <xdr:twoCellAnchor>
    <xdr:from>
      <xdr:col>5</xdr:col>
      <xdr:colOff>180975</xdr:colOff>
      <xdr:row>12</xdr:row>
      <xdr:rowOff>38100</xdr:rowOff>
    </xdr:from>
    <xdr:to>
      <xdr:col>5</xdr:col>
      <xdr:colOff>581025</xdr:colOff>
      <xdr:row>13</xdr:row>
      <xdr:rowOff>180975</xdr:rowOff>
    </xdr:to>
    <xdr:sp macro="" textlink="">
      <xdr:nvSpPr>
        <xdr:cNvPr id="3" name="Hexagone 2"/>
        <xdr:cNvSpPr/>
      </xdr:nvSpPr>
      <xdr:spPr>
        <a:xfrm>
          <a:off x="9525000" y="2428875"/>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xmlns:a="http://schemas.openxmlformats.org/drawingml/2006/main">
          <a:pPr algn="ctr"/>
          <a:r>
            <a:rPr lang="fr-FR"/>
            <a:t>2</a:t>
          </a:r>
        </a:p>
      </xdr:txBody>
    </xdr:sp>
    <xdr:clientData/>
  </xdr:twoCellAnchor>
  <xdr:twoCellAnchor>
    <xdr:from>
      <xdr:col>5</xdr:col>
      <xdr:colOff>180975</xdr:colOff>
      <xdr:row>22</xdr:row>
      <xdr:rowOff>9525</xdr:rowOff>
    </xdr:from>
    <xdr:to>
      <xdr:col>5</xdr:col>
      <xdr:colOff>581025</xdr:colOff>
      <xdr:row>23</xdr:row>
      <xdr:rowOff>152400</xdr:rowOff>
    </xdr:to>
    <xdr:sp macro="" textlink="">
      <xdr:nvSpPr>
        <xdr:cNvPr id="4" name="Hexagone 3"/>
        <xdr:cNvSpPr/>
      </xdr:nvSpPr>
      <xdr:spPr>
        <a:xfrm>
          <a:off x="9525000" y="4324350"/>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xmlns:a="http://schemas.openxmlformats.org/drawingml/2006/main">
          <a:pPr algn="ctr"/>
          <a:r>
            <a:rPr lang="fr-FR"/>
            <a:t>3</a:t>
          </a:r>
        </a:p>
      </xdr:txBody>
    </xdr:sp>
    <xdr:clientData/>
  </xdr:twoCellAnchor>
  <xdr:twoCellAnchor>
    <xdr:from>
      <xdr:col>5</xdr:col>
      <xdr:colOff>180975</xdr:colOff>
      <xdr:row>32</xdr:row>
      <xdr:rowOff>95250</xdr:rowOff>
    </xdr:from>
    <xdr:to>
      <xdr:col>5</xdr:col>
      <xdr:colOff>581025</xdr:colOff>
      <xdr:row>34</xdr:row>
      <xdr:rowOff>47625</xdr:rowOff>
    </xdr:to>
    <xdr:sp macro="" textlink="">
      <xdr:nvSpPr>
        <xdr:cNvPr id="5" name="Hexagone 4"/>
        <xdr:cNvSpPr/>
      </xdr:nvSpPr>
      <xdr:spPr>
        <a:xfrm>
          <a:off x="9525000" y="6334125"/>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xmlns:a="http://schemas.openxmlformats.org/drawingml/2006/main">
          <a:pPr algn="ctr"/>
          <a:r>
            <a:rPr lang="fr-FR"/>
            <a:t>4</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904875</xdr:colOff>
      <xdr:row>18</xdr:row>
      <xdr:rowOff>142875</xdr:rowOff>
    </xdr:from>
    <xdr:to>
      <xdr:col>2</xdr:col>
      <xdr:colOff>228600</xdr:colOff>
      <xdr:row>20</xdr:row>
      <xdr:rowOff>95250</xdr:rowOff>
    </xdr:to>
    <xdr:sp macro="" textlink="">
      <xdr:nvSpPr>
        <xdr:cNvPr id="2" name="Hexagone 1"/>
        <xdr:cNvSpPr/>
      </xdr:nvSpPr>
      <xdr:spPr>
        <a:xfrm>
          <a:off x="1666875" y="3705225"/>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xmlns:a="http://schemas.openxmlformats.org/drawingml/2006/main">
          <a:pPr algn="ctr"/>
          <a:r>
            <a:rPr lang="fr-FR"/>
            <a:t>1</a:t>
          </a:r>
        </a:p>
      </xdr:txBody>
    </xdr:sp>
    <xdr:clientData/>
  </xdr:twoCellAnchor>
  <xdr:twoCellAnchor>
    <xdr:from>
      <xdr:col>6</xdr:col>
      <xdr:colOff>1047750</xdr:colOff>
      <xdr:row>15</xdr:row>
      <xdr:rowOff>9525</xdr:rowOff>
    </xdr:from>
    <xdr:to>
      <xdr:col>7</xdr:col>
      <xdr:colOff>390525</xdr:colOff>
      <xdr:row>16</xdr:row>
      <xdr:rowOff>142875</xdr:rowOff>
    </xdr:to>
    <xdr:sp macro="" textlink="">
      <xdr:nvSpPr>
        <xdr:cNvPr id="3" name="Hexagone 2"/>
        <xdr:cNvSpPr/>
      </xdr:nvSpPr>
      <xdr:spPr>
        <a:xfrm>
          <a:off x="6562725" y="2981325"/>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xmlns:a="http://schemas.openxmlformats.org/drawingml/2006/main">
          <a:pPr algn="ctr"/>
          <a:r>
            <a:rPr lang="fr-FR"/>
            <a:t>2</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638175</xdr:colOff>
      <xdr:row>1</xdr:row>
      <xdr:rowOff>142875</xdr:rowOff>
    </xdr:from>
    <xdr:to>
      <xdr:col>2</xdr:col>
      <xdr:colOff>1038225</xdr:colOff>
      <xdr:row>3</xdr:row>
      <xdr:rowOff>66675</xdr:rowOff>
    </xdr:to>
    <xdr:sp macro="" textlink="">
      <xdr:nvSpPr>
        <xdr:cNvPr id="2" name="Hexagone 1"/>
        <xdr:cNvSpPr/>
      </xdr:nvSpPr>
      <xdr:spPr>
        <a:xfrm>
          <a:off x="3409950" y="142875"/>
          <a:ext cx="400050" cy="323850"/>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xmlns:a="http://schemas.openxmlformats.org/drawingml/2006/main">
          <a:pPr algn="ctr"/>
          <a:r>
            <a:rPr lang="fr-FR"/>
            <a:t>1</a:t>
          </a:r>
        </a:p>
      </xdr:txBody>
    </xdr:sp>
    <xdr:clientData/>
  </xdr:twoCellAnchor>
  <xdr:twoCellAnchor>
    <xdr:from>
      <xdr:col>2</xdr:col>
      <xdr:colOff>638175</xdr:colOff>
      <xdr:row>10</xdr:row>
      <xdr:rowOff>114300</xdr:rowOff>
    </xdr:from>
    <xdr:to>
      <xdr:col>2</xdr:col>
      <xdr:colOff>1038225</xdr:colOff>
      <xdr:row>12</xdr:row>
      <xdr:rowOff>47625</xdr:rowOff>
    </xdr:to>
    <xdr:sp macro="" textlink="">
      <xdr:nvSpPr>
        <xdr:cNvPr id="3" name="Hexagone 2"/>
        <xdr:cNvSpPr/>
      </xdr:nvSpPr>
      <xdr:spPr>
        <a:xfrm>
          <a:off x="3409950" y="1866900"/>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xmlns:a="http://schemas.openxmlformats.org/drawingml/2006/main">
          <a:pPr algn="ctr"/>
          <a:r>
            <a:rPr lang="fr-FR"/>
            <a:t>2</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552450</xdr:colOff>
      <xdr:row>13</xdr:row>
      <xdr:rowOff>28575</xdr:rowOff>
    </xdr:from>
    <xdr:to>
      <xdr:col>5</xdr:col>
      <xdr:colOff>952500</xdr:colOff>
      <xdr:row>14</xdr:row>
      <xdr:rowOff>171450</xdr:rowOff>
    </xdr:to>
    <xdr:sp macro="" textlink="">
      <xdr:nvSpPr>
        <xdr:cNvPr id="2" name="Hexagone 1"/>
        <xdr:cNvSpPr/>
      </xdr:nvSpPr>
      <xdr:spPr>
        <a:xfrm>
          <a:off x="5505450" y="2524125"/>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xmlns:a="http://schemas.openxmlformats.org/drawingml/2006/main">
          <a:pPr algn="ctr"/>
          <a:r>
            <a:rPr lang="fr-FR"/>
            <a:t>1</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Relationships xmlns="http://schemas.openxmlformats.org/package/2006/relationships"><Relationship Id="rId2" Type="http://schemas.openxmlformats.org/officeDocument/2006/relationships/drawing" Target="../drawings/drawing1.xml" /><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4.xml.rels>&#65279;<?xml version="1.0" encoding="utf-8"?><Relationships xmlns="http://schemas.openxmlformats.org/package/2006/relationships"><Relationship Id="rId1" Type="http://schemas.openxmlformats.org/officeDocument/2006/relationships/drawing" Target="../drawings/drawing3.xml" /></Relationships>
</file>

<file path=xl/worksheets/_rels/sheet5.xml.rels>&#65279;<?xml version="1.0" encoding="utf-8"?><Relationships xmlns="http://schemas.openxmlformats.org/package/2006/relationships"><Relationship Id="rId1"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pageSetUpPr fitToPage="1"/>
  </sheetPr>
  <dimension ref="A1:E37"/>
  <sheetViews>
    <sheetView workbookViewId="0">
      <pane ySplit="1" topLeftCell="A2" activePane="bottomLeft" state="frozen"/>
      <selection activeCell="D20" sqref="D20"/>
      <selection pane="bottomLeft" activeCell="A4" sqref="A4:A7"/>
    </sheetView>
  </sheetViews>
  <sheetFormatPr baseColWidth="10" defaultRowHeight="15" x14ac:dyDescent="0.25"/>
  <cols>
    <col min="1" max="1" width="27" bestFit="1" customWidth="1"/>
    <col min="2" max="3" width="18.5703125" customWidth="1"/>
    <col min="4" max="4" width="17.140625" customWidth="1"/>
    <col min="5" max="5" width="58.85546875" customWidth="1"/>
  </cols>
  <sheetData>
    <row r="1" spans="1:5" ht="20.25" thickBot="1" x14ac:dyDescent="0.35">
      <c r="A1" s="39" t="s">
        <v>0</v>
      </c>
      <c r="B1" s="39"/>
      <c r="C1" s="39"/>
      <c r="E1" s="6" t="s">
        <v>1</v>
      </c>
    </row>
    <row r="2" spans="1:5" ht="15.75" thickTop="1" x14ac:dyDescent="0.25"/>
    <row r="3" spans="1:5" ht="15.75" thickBot="1" x14ac:dyDescent="0.3">
      <c r="A3" s="10" t="s">
        <v>2</v>
      </c>
      <c r="B3" s="11" t="s">
        <v>3</v>
      </c>
      <c r="C3" s="11" t="s">
        <v>4</v>
      </c>
    </row>
    <row r="4" spans="1:5" ht="15.75" thickBot="1" x14ac:dyDescent="0.3">
      <c r="A4" s="12" t="s">
        <v>5</v>
      </c>
      <c r="B4" s="9">
        <v>123654.25</v>
      </c>
      <c r="C4" s="9"/>
      <c r="E4" s="2" t="s">
        <v>6</v>
      </c>
    </row>
    <row r="5" spans="1:5" x14ac:dyDescent="0.25">
      <c r="A5" s="12" t="s">
        <v>7</v>
      </c>
      <c r="B5" s="9">
        <v>321452</v>
      </c>
      <c r="C5" s="9"/>
    </row>
    <row r="6" spans="1:5" x14ac:dyDescent="0.25">
      <c r="A6" s="12" t="s">
        <v>8</v>
      </c>
      <c r="B6" s="9">
        <v>654125</v>
      </c>
      <c r="C6" s="9"/>
    </row>
    <row r="7" spans="1:5" x14ac:dyDescent="0.25">
      <c r="A7" s="12" t="s">
        <v>9</v>
      </c>
      <c r="B7" s="9">
        <v>412563</v>
      </c>
      <c r="C7" s="9"/>
    </row>
    <row r="11" spans="1:5" x14ac:dyDescent="0.25">
      <c r="A11" s="1" t="s">
        <v>10</v>
      </c>
    </row>
    <row r="12" spans="1:5" ht="15.75" thickBot="1" x14ac:dyDescent="0.3">
      <c r="A12" s="13" t="s">
        <v>11</v>
      </c>
      <c r="B12" s="11" t="s">
        <v>12</v>
      </c>
      <c r="C12" s="11" t="s">
        <v>13</v>
      </c>
    </row>
    <row r="13" spans="1:5" x14ac:dyDescent="0.25">
      <c r="A13" s="14">
        <v>2006</v>
      </c>
      <c r="B13" s="9">
        <v>123654.25</v>
      </c>
      <c r="C13" s="15">
        <v>18</v>
      </c>
      <c r="E13" s="3" t="s">
        <v>14</v>
      </c>
    </row>
    <row r="14" spans="1:5" ht="15.75" thickBot="1" x14ac:dyDescent="0.3">
      <c r="A14" s="14">
        <v>2007</v>
      </c>
      <c r="B14" s="9">
        <v>321452</v>
      </c>
      <c r="C14" s="15">
        <v>24</v>
      </c>
      <c r="E14" s="4" t="s">
        <v>15</v>
      </c>
    </row>
    <row r="15" spans="1:5" x14ac:dyDescent="0.25">
      <c r="A15" s="14">
        <v>2008</v>
      </c>
      <c r="B15" s="9">
        <v>654125</v>
      </c>
      <c r="C15" s="15">
        <v>12</v>
      </c>
    </row>
    <row r="16" spans="1:5" x14ac:dyDescent="0.25">
      <c r="A16" s="14">
        <v>2009</v>
      </c>
      <c r="B16" s="9">
        <v>412563</v>
      </c>
      <c r="C16" s="15">
        <v>5</v>
      </c>
    </row>
    <row r="17" spans="1:5" x14ac:dyDescent="0.25">
      <c r="A17" s="16" t="s">
        <v>16</v>
      </c>
      <c r="B17" s="17"/>
      <c r="C17" s="18"/>
    </row>
    <row r="21" spans="1:5" x14ac:dyDescent="0.25">
      <c r="A21" s="1" t="s">
        <v>17</v>
      </c>
    </row>
    <row r="22" spans="1:5" ht="15.75" thickBot="1" x14ac:dyDescent="0.3">
      <c r="A22" s="13" t="s">
        <v>18</v>
      </c>
      <c r="B22" s="11" t="s">
        <v>19</v>
      </c>
      <c r="C22" s="11" t="s">
        <v>20</v>
      </c>
    </row>
    <row r="23" spans="1:5" x14ac:dyDescent="0.25">
      <c r="A23" s="14">
        <v>2006</v>
      </c>
      <c r="B23" s="9">
        <v>123654.25</v>
      </c>
      <c r="C23" s="15">
        <v>18</v>
      </c>
      <c r="E23" s="3" t="s">
        <v>21</v>
      </c>
    </row>
    <row r="24" spans="1:5" ht="15.75" thickBot="1" x14ac:dyDescent="0.3">
      <c r="A24" s="14">
        <v>2007</v>
      </c>
      <c r="B24" s="9">
        <v>321452</v>
      </c>
      <c r="C24" s="15">
        <v>24</v>
      </c>
      <c r="E24" s="4" t="s">
        <v>22</v>
      </c>
    </row>
    <row r="25" spans="1:5" x14ac:dyDescent="0.25">
      <c r="A25" s="14">
        <v>2008</v>
      </c>
      <c r="B25" s="9">
        <v>654125</v>
      </c>
      <c r="C25" s="15">
        <v>12</v>
      </c>
    </row>
    <row r="26" spans="1:5" x14ac:dyDescent="0.25">
      <c r="A26" s="14">
        <v>2009</v>
      </c>
      <c r="B26" s="9">
        <v>412563</v>
      </c>
      <c r="C26" s="15">
        <v>5</v>
      </c>
    </row>
    <row r="27" spans="1:5" x14ac:dyDescent="0.25">
      <c r="A27" s="16" t="s">
        <v>23</v>
      </c>
      <c r="B27" s="17"/>
      <c r="C27" s="18"/>
    </row>
    <row r="31" spans="1:5" x14ac:dyDescent="0.25">
      <c r="A31" s="1" t="s">
        <v>24</v>
      </c>
    </row>
    <row r="32" spans="1:5" ht="15.75" thickBot="1" x14ac:dyDescent="0.3">
      <c r="A32" s="13" t="s">
        <v>25</v>
      </c>
      <c r="B32" s="11" t="s">
        <v>26</v>
      </c>
      <c r="C32" s="11" t="s">
        <v>27</v>
      </c>
      <c r="D32" s="7" t="s">
        <v>28</v>
      </c>
    </row>
    <row r="33" spans="1:5" x14ac:dyDescent="0.25">
      <c r="A33" s="12" t="s">
        <v>29</v>
      </c>
      <c r="B33" s="9">
        <v>123654.25</v>
      </c>
      <c r="C33" s="15">
        <v>18</v>
      </c>
      <c r="D33" s="8">
        <v>12</v>
      </c>
      <c r="E33" s="3" t="s">
        <v>30</v>
      </c>
    </row>
    <row r="34" spans="1:5" x14ac:dyDescent="0.25">
      <c r="A34" s="12" t="s">
        <v>31</v>
      </c>
      <c r="B34" s="9">
        <v>321452</v>
      </c>
      <c r="C34" s="15">
        <v>24</v>
      </c>
      <c r="D34" s="8">
        <v>15</v>
      </c>
      <c r="E34" s="5" t="s">
        <v>32</v>
      </c>
    </row>
    <row r="35" spans="1:5" ht="15.75" thickBot="1" x14ac:dyDescent="0.3">
      <c r="A35" s="12" t="s">
        <v>33</v>
      </c>
      <c r="B35" s="9">
        <v>654125</v>
      </c>
      <c r="C35" s="15">
        <v>12</v>
      </c>
      <c r="D35" s="8">
        <v>5</v>
      </c>
      <c r="E35" s="4" t="s">
        <v>34</v>
      </c>
    </row>
    <row r="36" spans="1:5" x14ac:dyDescent="0.25">
      <c r="A36" s="12" t="s">
        <v>35</v>
      </c>
      <c r="B36" s="9">
        <v>412563</v>
      </c>
      <c r="C36" s="15">
        <v>5</v>
      </c>
      <c r="D36" s="8">
        <v>18</v>
      </c>
    </row>
    <row r="37" spans="1:5" x14ac:dyDescent="0.25">
      <c r="A37" s="16" t="s">
        <v>36</v>
      </c>
      <c r="B37" s="17"/>
      <c r="C37" s="18"/>
      <c r="D37" s="18"/>
    </row>
  </sheetData>
  <mergeCells count="1">
    <mergeCell ref="A1:C1"/>
  </mergeCells>
  <pageMargins left="0.70866141732283472" right="0.70866141732283472" top="0.74803149606299213" bottom="0.74803149606299213" header="0.31496062992125984" footer="0.31496062992125984"/>
  <pageSetup paperSize="5" scale="68" orientation="landscape" horizontalDpi="4294967294"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2:I18"/>
  <sheetViews>
    <sheetView workbookViewId="0">
      <selection activeCell="C11" sqref="C11"/>
    </sheetView>
  </sheetViews>
  <sheetFormatPr baseColWidth="10" defaultRowHeight="15" x14ac:dyDescent="0.25"/>
  <cols>
    <col min="2" max="4" width="16.140625" customWidth="1"/>
    <col min="7" max="7" width="15.85546875" customWidth="1"/>
    <col min="8" max="8" width="15.5703125" customWidth="1"/>
    <col min="9" max="10" width="16.140625" customWidth="1"/>
  </cols>
  <sheetData>
    <row r="2" spans="1:9" ht="15.75" thickBot="1" x14ac:dyDescent="0.3">
      <c r="A2" s="10" t="s">
        <v>37</v>
      </c>
      <c r="B2" s="7" t="s">
        <v>38</v>
      </c>
      <c r="C2" s="11" t="s">
        <v>39</v>
      </c>
      <c r="D2" s="11" t="s">
        <v>40</v>
      </c>
      <c r="F2" s="10" t="s">
        <v>41</v>
      </c>
      <c r="G2" s="7" t="s">
        <v>42</v>
      </c>
      <c r="H2" s="11" t="s">
        <v>43</v>
      </c>
      <c r="I2" s="11" t="s">
        <v>44</v>
      </c>
    </row>
    <row r="3" spans="1:9" x14ac:dyDescent="0.25">
      <c r="A3" s="14">
        <v>100</v>
      </c>
      <c r="B3" s="8" t="s">
        <v>45</v>
      </c>
      <c r="C3" s="9" t="s">
        <v>46</v>
      </c>
      <c r="D3" s="9" t="s">
        <v>47</v>
      </c>
      <c r="F3" s="14">
        <v>1001</v>
      </c>
      <c r="G3" s="8"/>
      <c r="H3" s="9"/>
      <c r="I3" s="9"/>
    </row>
    <row r="4" spans="1:9" x14ac:dyDescent="0.25">
      <c r="A4" s="14">
        <v>101</v>
      </c>
      <c r="B4" s="8" t="s">
        <v>48</v>
      </c>
      <c r="C4" s="9" t="s">
        <v>49</v>
      </c>
      <c r="D4" s="9" t="s">
        <v>50</v>
      </c>
      <c r="F4" s="14">
        <v>1020</v>
      </c>
      <c r="G4" s="8"/>
      <c r="H4" s="9"/>
      <c r="I4" s="9"/>
    </row>
    <row r="5" spans="1:9" x14ac:dyDescent="0.25">
      <c r="A5" s="14">
        <v>102</v>
      </c>
      <c r="B5" s="8" t="s">
        <v>51</v>
      </c>
      <c r="C5" s="9" t="s">
        <v>52</v>
      </c>
      <c r="D5" s="9" t="s">
        <v>53</v>
      </c>
      <c r="F5" s="14">
        <v>1022</v>
      </c>
      <c r="G5" s="8"/>
      <c r="H5" s="9"/>
      <c r="I5" s="9"/>
    </row>
    <row r="6" spans="1:9" x14ac:dyDescent="0.25">
      <c r="A6" s="14">
        <v>103</v>
      </c>
      <c r="B6" s="8" t="s">
        <v>54</v>
      </c>
      <c r="C6" s="9" t="s">
        <v>55</v>
      </c>
      <c r="D6" s="9" t="s">
        <v>56</v>
      </c>
      <c r="F6" s="14">
        <v>1033</v>
      </c>
      <c r="G6" s="8"/>
      <c r="H6" s="9"/>
      <c r="I6" s="9"/>
    </row>
    <row r="7" spans="1:9" ht="15.75" thickBot="1" x14ac:dyDescent="0.3"/>
    <row r="8" spans="1:9" x14ac:dyDescent="0.25">
      <c r="A8" s="26"/>
      <c r="B8" s="27"/>
      <c r="C8" s="27"/>
      <c r="D8" s="28"/>
    </row>
    <row r="9" spans="1:9" x14ac:dyDescent="0.25">
      <c r="A9" s="29"/>
      <c r="B9" s="30" t="s">
        <v>57</v>
      </c>
      <c r="C9" s="30"/>
      <c r="D9" s="31"/>
    </row>
    <row r="10" spans="1:9" ht="20.25" thickBot="1" x14ac:dyDescent="0.35">
      <c r="A10" s="29"/>
      <c r="B10" s="32"/>
      <c r="C10" s="32"/>
      <c r="D10" s="31"/>
      <c r="F10" s="40" t="s">
        <v>58</v>
      </c>
      <c r="G10" s="40"/>
      <c r="H10" s="40"/>
      <c r="I10" s="40"/>
    </row>
    <row r="11" spans="1:9" ht="15.75" thickBot="1" x14ac:dyDescent="0.3">
      <c r="A11" s="29"/>
      <c r="B11" s="32" t="s">
        <v>59</v>
      </c>
      <c r="C11" s="33"/>
      <c r="D11" s="31"/>
      <c r="F11" s="41" t="s">
        <v>60</v>
      </c>
      <c r="G11" s="41"/>
      <c r="H11" s="41"/>
      <c r="I11" s="41"/>
    </row>
    <row r="12" spans="1:9" x14ac:dyDescent="0.25">
      <c r="A12" s="29"/>
      <c r="B12" s="32"/>
      <c r="C12" s="32"/>
      <c r="D12" s="31"/>
      <c r="F12" s="41"/>
      <c r="G12" s="41"/>
      <c r="H12" s="41"/>
      <c r="I12" s="41"/>
    </row>
    <row r="13" spans="1:9" x14ac:dyDescent="0.25">
      <c r="A13" s="29"/>
      <c r="B13" s="32"/>
      <c r="C13" s="32"/>
      <c r="D13" s="31"/>
      <c r="F13" s="41"/>
      <c r="G13" s="41"/>
      <c r="H13" s="41"/>
      <c r="I13" s="41"/>
    </row>
    <row r="14" spans="1:9" ht="15.75" thickBot="1" x14ac:dyDescent="0.3">
      <c r="A14" s="29"/>
      <c r="B14" s="32"/>
      <c r="C14" s="32"/>
      <c r="D14" s="31"/>
      <c r="F14" s="41"/>
      <c r="G14" s="41"/>
      <c r="H14" s="41"/>
      <c r="I14" s="41"/>
    </row>
    <row r="15" spans="1:9" ht="15.75" thickBot="1" x14ac:dyDescent="0.3">
      <c r="A15" s="29"/>
      <c r="B15" s="34" t="s">
        <v>61</v>
      </c>
      <c r="C15" s="35"/>
      <c r="D15" s="31"/>
    </row>
    <row r="16" spans="1:9" ht="15.75" thickBot="1" x14ac:dyDescent="0.3">
      <c r="A16" s="29"/>
      <c r="B16" s="34" t="s">
        <v>62</v>
      </c>
      <c r="C16" s="35"/>
      <c r="D16" s="31"/>
    </row>
    <row r="17" spans="1:4" x14ac:dyDescent="0.25">
      <c r="A17" s="29"/>
      <c r="B17" s="32"/>
      <c r="C17" s="32"/>
      <c r="D17" s="31"/>
    </row>
    <row r="18" spans="1:4" ht="15.75" thickBot="1" x14ac:dyDescent="0.3">
      <c r="A18" s="36"/>
      <c r="B18" s="37"/>
      <c r="C18" s="37"/>
      <c r="D18" s="38"/>
    </row>
  </sheetData>
  <mergeCells count="2">
    <mergeCell ref="F10:I10"/>
    <mergeCell ref="F11:I14"/>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workbookViewId="0">
      <selection activeCell="B6" sqref="B6"/>
    </sheetView>
  </sheetViews>
  <sheetFormatPr baseColWidth="10" defaultRowHeight="12.75" x14ac:dyDescent="0.2"/>
  <cols>
    <col min="1" max="1" width="9.42578125" style="20" bestFit="1" customWidth="1"/>
    <col min="2" max="2" width="11.85546875" style="21" bestFit="1" customWidth="1"/>
    <col min="3" max="3" width="10.5703125" style="21" bestFit="1" customWidth="1"/>
    <col min="4" max="4" width="21.5703125" style="21" bestFit="1" customWidth="1"/>
    <col min="5" max="5" width="11.5703125" style="21" bestFit="1" customWidth="1"/>
    <col min="6" max="6" width="8.5703125" style="21" bestFit="1" customWidth="1"/>
    <col min="7" max="7" width="11" style="21" bestFit="1" customWidth="1"/>
    <col min="8" max="8" width="10" style="21" bestFit="1" customWidth="1"/>
    <col min="9" max="9" width="10.5703125" style="21" bestFit="1" customWidth="1"/>
    <col min="10" max="10" width="12.85546875" style="21" bestFit="1" customWidth="1"/>
    <col min="11" max="11" width="9.85546875" style="21" bestFit="1" customWidth="1"/>
    <col min="12" max="12" width="15.28515625" style="24" bestFit="1" customWidth="1"/>
    <col min="13" max="13" width="12" style="23" bestFit="1" customWidth="1"/>
    <col min="14" max="14" width="14.140625" style="23" bestFit="1" customWidth="1"/>
    <col min="15" max="15" width="11" style="23" bestFit="1" customWidth="1"/>
    <col min="16" max="16" width="10.140625" style="23" bestFit="1" customWidth="1"/>
    <col min="17" max="256" width="11.42578125" style="24"/>
    <col min="257" max="257" width="9.42578125" style="24" bestFit="1" customWidth="1"/>
    <col min="258" max="258" width="11.85546875" style="24" bestFit="1" customWidth="1"/>
    <col min="259" max="259" width="10.5703125" style="24" bestFit="1" customWidth="1"/>
    <col min="260" max="260" width="21.5703125" style="24" bestFit="1" customWidth="1"/>
    <col min="261" max="261" width="11.5703125" style="24" bestFit="1" customWidth="1"/>
    <col min="262" max="262" width="8.5703125" style="24" bestFit="1" customWidth="1"/>
    <col min="263" max="263" width="11" style="24" bestFit="1" customWidth="1"/>
    <col min="264" max="264" width="10" style="24" bestFit="1" customWidth="1"/>
    <col min="265" max="265" width="10.5703125" style="24" bestFit="1" customWidth="1"/>
    <col min="266" max="266" width="12.85546875" style="24" bestFit="1" customWidth="1"/>
    <col min="267" max="267" width="9.85546875" style="24" bestFit="1" customWidth="1"/>
    <col min="268" max="268" width="15.28515625" style="24" bestFit="1" customWidth="1"/>
    <col min="269" max="269" width="12" style="24" bestFit="1" customWidth="1"/>
    <col min="270" max="270" width="14.140625" style="24" bestFit="1" customWidth="1"/>
    <col min="271" max="271" width="11" style="24" bestFit="1" customWidth="1"/>
    <col min="272" max="272" width="10.140625" style="24" bestFit="1" customWidth="1"/>
    <col min="273" max="512" width="11.42578125" style="24"/>
    <col min="513" max="513" width="9.42578125" style="24" bestFit="1" customWidth="1"/>
    <col min="514" max="514" width="11.85546875" style="24" bestFit="1" customWidth="1"/>
    <col min="515" max="515" width="10.5703125" style="24" bestFit="1" customWidth="1"/>
    <col min="516" max="516" width="21.5703125" style="24" bestFit="1" customWidth="1"/>
    <col min="517" max="517" width="11.5703125" style="24" bestFit="1" customWidth="1"/>
    <col min="518" max="518" width="8.5703125" style="24" bestFit="1" customWidth="1"/>
    <col min="519" max="519" width="11" style="24" bestFit="1" customWidth="1"/>
    <col min="520" max="520" width="10" style="24" bestFit="1" customWidth="1"/>
    <col min="521" max="521" width="10.5703125" style="24" bestFit="1" customWidth="1"/>
    <col min="522" max="522" width="12.85546875" style="24" bestFit="1" customWidth="1"/>
    <col min="523" max="523" width="9.85546875" style="24" bestFit="1" customWidth="1"/>
    <col min="524" max="524" width="15.28515625" style="24" bestFit="1" customWidth="1"/>
    <col min="525" max="525" width="12" style="24" bestFit="1" customWidth="1"/>
    <col min="526" max="526" width="14.140625" style="24" bestFit="1" customWidth="1"/>
    <col min="527" max="527" width="11" style="24" bestFit="1" customWidth="1"/>
    <col min="528" max="528" width="10.140625" style="24" bestFit="1" customWidth="1"/>
    <col min="529" max="768" width="11.42578125" style="24"/>
    <col min="769" max="769" width="9.42578125" style="24" bestFit="1" customWidth="1"/>
    <col min="770" max="770" width="11.85546875" style="24" bestFit="1" customWidth="1"/>
    <col min="771" max="771" width="10.5703125" style="24" bestFit="1" customWidth="1"/>
    <col min="772" max="772" width="21.5703125" style="24" bestFit="1" customWidth="1"/>
    <col min="773" max="773" width="11.5703125" style="24" bestFit="1" customWidth="1"/>
    <col min="774" max="774" width="8.5703125" style="24" bestFit="1" customWidth="1"/>
    <col min="775" max="775" width="11" style="24" bestFit="1" customWidth="1"/>
    <col min="776" max="776" width="10" style="24" bestFit="1" customWidth="1"/>
    <col min="777" max="777" width="10.5703125" style="24" bestFit="1" customWidth="1"/>
    <col min="778" max="778" width="12.85546875" style="24" bestFit="1" customWidth="1"/>
    <col min="779" max="779" width="9.85546875" style="24" bestFit="1" customWidth="1"/>
    <col min="780" max="780" width="15.28515625" style="24" bestFit="1" customWidth="1"/>
    <col min="781" max="781" width="12" style="24" bestFit="1" customWidth="1"/>
    <col min="782" max="782" width="14.140625" style="24" bestFit="1" customWidth="1"/>
    <col min="783" max="783" width="11" style="24" bestFit="1" customWidth="1"/>
    <col min="784" max="784" width="10.140625" style="24" bestFit="1" customWidth="1"/>
    <col min="785" max="1024" width="11.42578125" style="24"/>
    <col min="1025" max="1025" width="9.42578125" style="24" bestFit="1" customWidth="1"/>
    <col min="1026" max="1026" width="11.85546875" style="24" bestFit="1" customWidth="1"/>
    <col min="1027" max="1027" width="10.5703125" style="24" bestFit="1" customWidth="1"/>
    <col min="1028" max="1028" width="21.5703125" style="24" bestFit="1" customWidth="1"/>
    <col min="1029" max="1029" width="11.5703125" style="24" bestFit="1" customWidth="1"/>
    <col min="1030" max="1030" width="8.5703125" style="24" bestFit="1" customWidth="1"/>
    <col min="1031" max="1031" width="11" style="24" bestFit="1" customWidth="1"/>
    <col min="1032" max="1032" width="10" style="24" bestFit="1" customWidth="1"/>
    <col min="1033" max="1033" width="10.5703125" style="24" bestFit="1" customWidth="1"/>
    <col min="1034" max="1034" width="12.85546875" style="24" bestFit="1" customWidth="1"/>
    <col min="1035" max="1035" width="9.85546875" style="24" bestFit="1" customWidth="1"/>
    <col min="1036" max="1036" width="15.28515625" style="24" bestFit="1" customWidth="1"/>
    <col min="1037" max="1037" width="12" style="24" bestFit="1" customWidth="1"/>
    <col min="1038" max="1038" width="14.140625" style="24" bestFit="1" customWidth="1"/>
    <col min="1039" max="1039" width="11" style="24" bestFit="1" customWidth="1"/>
    <col min="1040" max="1040" width="10.140625" style="24" bestFit="1" customWidth="1"/>
    <col min="1041" max="1280" width="11.42578125" style="24"/>
    <col min="1281" max="1281" width="9.42578125" style="24" bestFit="1" customWidth="1"/>
    <col min="1282" max="1282" width="11.85546875" style="24" bestFit="1" customWidth="1"/>
    <col min="1283" max="1283" width="10.5703125" style="24" bestFit="1" customWidth="1"/>
    <col min="1284" max="1284" width="21.5703125" style="24" bestFit="1" customWidth="1"/>
    <col min="1285" max="1285" width="11.5703125" style="24" bestFit="1" customWidth="1"/>
    <col min="1286" max="1286" width="8.5703125" style="24" bestFit="1" customWidth="1"/>
    <col min="1287" max="1287" width="11" style="24" bestFit="1" customWidth="1"/>
    <col min="1288" max="1288" width="10" style="24" bestFit="1" customWidth="1"/>
    <col min="1289" max="1289" width="10.5703125" style="24" bestFit="1" customWidth="1"/>
    <col min="1290" max="1290" width="12.85546875" style="24" bestFit="1" customWidth="1"/>
    <col min="1291" max="1291" width="9.85546875" style="24" bestFit="1" customWidth="1"/>
    <col min="1292" max="1292" width="15.28515625" style="24" bestFit="1" customWidth="1"/>
    <col min="1293" max="1293" width="12" style="24" bestFit="1" customWidth="1"/>
    <col min="1294" max="1294" width="14.140625" style="24" bestFit="1" customWidth="1"/>
    <col min="1295" max="1295" width="11" style="24" bestFit="1" customWidth="1"/>
    <col min="1296" max="1296" width="10.140625" style="24" bestFit="1" customWidth="1"/>
    <col min="1297" max="1536" width="11.42578125" style="24"/>
    <col min="1537" max="1537" width="9.42578125" style="24" bestFit="1" customWidth="1"/>
    <col min="1538" max="1538" width="11.85546875" style="24" bestFit="1" customWidth="1"/>
    <col min="1539" max="1539" width="10.5703125" style="24" bestFit="1" customWidth="1"/>
    <col min="1540" max="1540" width="21.5703125" style="24" bestFit="1" customWidth="1"/>
    <col min="1541" max="1541" width="11.5703125" style="24" bestFit="1" customWidth="1"/>
    <col min="1542" max="1542" width="8.5703125" style="24" bestFit="1" customWidth="1"/>
    <col min="1543" max="1543" width="11" style="24" bestFit="1" customWidth="1"/>
    <col min="1544" max="1544" width="10" style="24" bestFit="1" customWidth="1"/>
    <col min="1545" max="1545" width="10.5703125" style="24" bestFit="1" customWidth="1"/>
    <col min="1546" max="1546" width="12.85546875" style="24" bestFit="1" customWidth="1"/>
    <col min="1547" max="1547" width="9.85546875" style="24" bestFit="1" customWidth="1"/>
    <col min="1548" max="1548" width="15.28515625" style="24" bestFit="1" customWidth="1"/>
    <col min="1549" max="1549" width="12" style="24" bestFit="1" customWidth="1"/>
    <col min="1550" max="1550" width="14.140625" style="24" bestFit="1" customWidth="1"/>
    <col min="1551" max="1551" width="11" style="24" bestFit="1" customWidth="1"/>
    <col min="1552" max="1552" width="10.140625" style="24" bestFit="1" customWidth="1"/>
    <col min="1553" max="1792" width="11.42578125" style="24"/>
    <col min="1793" max="1793" width="9.42578125" style="24" bestFit="1" customWidth="1"/>
    <col min="1794" max="1794" width="11.85546875" style="24" bestFit="1" customWidth="1"/>
    <col min="1795" max="1795" width="10.5703125" style="24" bestFit="1" customWidth="1"/>
    <col min="1796" max="1796" width="21.5703125" style="24" bestFit="1" customWidth="1"/>
    <col min="1797" max="1797" width="11.5703125" style="24" bestFit="1" customWidth="1"/>
    <col min="1798" max="1798" width="8.5703125" style="24" bestFit="1" customWidth="1"/>
    <col min="1799" max="1799" width="11" style="24" bestFit="1" customWidth="1"/>
    <col min="1800" max="1800" width="10" style="24" bestFit="1" customWidth="1"/>
    <col min="1801" max="1801" width="10.5703125" style="24" bestFit="1" customWidth="1"/>
    <col min="1802" max="1802" width="12.85546875" style="24" bestFit="1" customWidth="1"/>
    <col min="1803" max="1803" width="9.85546875" style="24" bestFit="1" customWidth="1"/>
    <col min="1804" max="1804" width="15.28515625" style="24" bestFit="1" customWidth="1"/>
    <col min="1805" max="1805" width="12" style="24" bestFit="1" customWidth="1"/>
    <col min="1806" max="1806" width="14.140625" style="24" bestFit="1" customWidth="1"/>
    <col min="1807" max="1807" width="11" style="24" bestFit="1" customWidth="1"/>
    <col min="1808" max="1808" width="10.140625" style="24" bestFit="1" customWidth="1"/>
    <col min="1809" max="2048" width="11.42578125" style="24"/>
    <col min="2049" max="2049" width="9.42578125" style="24" bestFit="1" customWidth="1"/>
    <col min="2050" max="2050" width="11.85546875" style="24" bestFit="1" customWidth="1"/>
    <col min="2051" max="2051" width="10.5703125" style="24" bestFit="1" customWidth="1"/>
    <col min="2052" max="2052" width="21.5703125" style="24" bestFit="1" customWidth="1"/>
    <col min="2053" max="2053" width="11.5703125" style="24" bestFit="1" customWidth="1"/>
    <col min="2054" max="2054" width="8.5703125" style="24" bestFit="1" customWidth="1"/>
    <col min="2055" max="2055" width="11" style="24" bestFit="1" customWidth="1"/>
    <col min="2056" max="2056" width="10" style="24" bestFit="1" customWidth="1"/>
    <col min="2057" max="2057" width="10.5703125" style="24" bestFit="1" customWidth="1"/>
    <col min="2058" max="2058" width="12.85546875" style="24" bestFit="1" customWidth="1"/>
    <col min="2059" max="2059" width="9.85546875" style="24" bestFit="1" customWidth="1"/>
    <col min="2060" max="2060" width="15.28515625" style="24" bestFit="1" customWidth="1"/>
    <col min="2061" max="2061" width="12" style="24" bestFit="1" customWidth="1"/>
    <col min="2062" max="2062" width="14.140625" style="24" bestFit="1" customWidth="1"/>
    <col min="2063" max="2063" width="11" style="24" bestFit="1" customWidth="1"/>
    <col min="2064" max="2064" width="10.140625" style="24" bestFit="1" customWidth="1"/>
    <col min="2065" max="2304" width="11.42578125" style="24"/>
    <col min="2305" max="2305" width="9.42578125" style="24" bestFit="1" customWidth="1"/>
    <col min="2306" max="2306" width="11.85546875" style="24" bestFit="1" customWidth="1"/>
    <col min="2307" max="2307" width="10.5703125" style="24" bestFit="1" customWidth="1"/>
    <col min="2308" max="2308" width="21.5703125" style="24" bestFit="1" customWidth="1"/>
    <col min="2309" max="2309" width="11.5703125" style="24" bestFit="1" customWidth="1"/>
    <col min="2310" max="2310" width="8.5703125" style="24" bestFit="1" customWidth="1"/>
    <col min="2311" max="2311" width="11" style="24" bestFit="1" customWidth="1"/>
    <col min="2312" max="2312" width="10" style="24" bestFit="1" customWidth="1"/>
    <col min="2313" max="2313" width="10.5703125" style="24" bestFit="1" customWidth="1"/>
    <col min="2314" max="2314" width="12.85546875" style="24" bestFit="1" customWidth="1"/>
    <col min="2315" max="2315" width="9.85546875" style="24" bestFit="1" customWidth="1"/>
    <col min="2316" max="2316" width="15.28515625" style="24" bestFit="1" customWidth="1"/>
    <col min="2317" max="2317" width="12" style="24" bestFit="1" customWidth="1"/>
    <col min="2318" max="2318" width="14.140625" style="24" bestFit="1" customWidth="1"/>
    <col min="2319" max="2319" width="11" style="24" bestFit="1" customWidth="1"/>
    <col min="2320" max="2320" width="10.140625" style="24" bestFit="1" customWidth="1"/>
    <col min="2321" max="2560" width="11.42578125" style="24"/>
    <col min="2561" max="2561" width="9.42578125" style="24" bestFit="1" customWidth="1"/>
    <col min="2562" max="2562" width="11.85546875" style="24" bestFit="1" customWidth="1"/>
    <col min="2563" max="2563" width="10.5703125" style="24" bestFit="1" customWidth="1"/>
    <col min="2564" max="2564" width="21.5703125" style="24" bestFit="1" customWidth="1"/>
    <col min="2565" max="2565" width="11.5703125" style="24" bestFit="1" customWidth="1"/>
    <col min="2566" max="2566" width="8.5703125" style="24" bestFit="1" customWidth="1"/>
    <col min="2567" max="2567" width="11" style="24" bestFit="1" customWidth="1"/>
    <col min="2568" max="2568" width="10" style="24" bestFit="1" customWidth="1"/>
    <col min="2569" max="2569" width="10.5703125" style="24" bestFit="1" customWidth="1"/>
    <col min="2570" max="2570" width="12.85546875" style="24" bestFit="1" customWidth="1"/>
    <col min="2571" max="2571" width="9.85546875" style="24" bestFit="1" customWidth="1"/>
    <col min="2572" max="2572" width="15.28515625" style="24" bestFit="1" customWidth="1"/>
    <col min="2573" max="2573" width="12" style="24" bestFit="1" customWidth="1"/>
    <col min="2574" max="2574" width="14.140625" style="24" bestFit="1" customWidth="1"/>
    <col min="2575" max="2575" width="11" style="24" bestFit="1" customWidth="1"/>
    <col min="2576" max="2576" width="10.140625" style="24" bestFit="1" customWidth="1"/>
    <col min="2577" max="2816" width="11.42578125" style="24"/>
    <col min="2817" max="2817" width="9.42578125" style="24" bestFit="1" customWidth="1"/>
    <col min="2818" max="2818" width="11.85546875" style="24" bestFit="1" customWidth="1"/>
    <col min="2819" max="2819" width="10.5703125" style="24" bestFit="1" customWidth="1"/>
    <col min="2820" max="2820" width="21.5703125" style="24" bestFit="1" customWidth="1"/>
    <col min="2821" max="2821" width="11.5703125" style="24" bestFit="1" customWidth="1"/>
    <col min="2822" max="2822" width="8.5703125" style="24" bestFit="1" customWidth="1"/>
    <col min="2823" max="2823" width="11" style="24" bestFit="1" customWidth="1"/>
    <col min="2824" max="2824" width="10" style="24" bestFit="1" customWidth="1"/>
    <col min="2825" max="2825" width="10.5703125" style="24" bestFit="1" customWidth="1"/>
    <col min="2826" max="2826" width="12.85546875" style="24" bestFit="1" customWidth="1"/>
    <col min="2827" max="2827" width="9.85546875" style="24" bestFit="1" customWidth="1"/>
    <col min="2828" max="2828" width="15.28515625" style="24" bestFit="1" customWidth="1"/>
    <col min="2829" max="2829" width="12" style="24" bestFit="1" customWidth="1"/>
    <col min="2830" max="2830" width="14.140625" style="24" bestFit="1" customWidth="1"/>
    <col min="2831" max="2831" width="11" style="24" bestFit="1" customWidth="1"/>
    <col min="2832" max="2832" width="10.140625" style="24" bestFit="1" customWidth="1"/>
    <col min="2833" max="3072" width="11.42578125" style="24"/>
    <col min="3073" max="3073" width="9.42578125" style="24" bestFit="1" customWidth="1"/>
    <col min="3074" max="3074" width="11.85546875" style="24" bestFit="1" customWidth="1"/>
    <col min="3075" max="3075" width="10.5703125" style="24" bestFit="1" customWidth="1"/>
    <col min="3076" max="3076" width="21.5703125" style="24" bestFit="1" customWidth="1"/>
    <col min="3077" max="3077" width="11.5703125" style="24" bestFit="1" customWidth="1"/>
    <col min="3078" max="3078" width="8.5703125" style="24" bestFit="1" customWidth="1"/>
    <col min="3079" max="3079" width="11" style="24" bestFit="1" customWidth="1"/>
    <col min="3080" max="3080" width="10" style="24" bestFit="1" customWidth="1"/>
    <col min="3081" max="3081" width="10.5703125" style="24" bestFit="1" customWidth="1"/>
    <col min="3082" max="3082" width="12.85546875" style="24" bestFit="1" customWidth="1"/>
    <col min="3083" max="3083" width="9.85546875" style="24" bestFit="1" customWidth="1"/>
    <col min="3084" max="3084" width="15.28515625" style="24" bestFit="1" customWidth="1"/>
    <col min="3085" max="3085" width="12" style="24" bestFit="1" customWidth="1"/>
    <col min="3086" max="3086" width="14.140625" style="24" bestFit="1" customWidth="1"/>
    <col min="3087" max="3087" width="11" style="24" bestFit="1" customWidth="1"/>
    <col min="3088" max="3088" width="10.140625" style="24" bestFit="1" customWidth="1"/>
    <col min="3089" max="3328" width="11.42578125" style="24"/>
    <col min="3329" max="3329" width="9.42578125" style="24" bestFit="1" customWidth="1"/>
    <col min="3330" max="3330" width="11.85546875" style="24" bestFit="1" customWidth="1"/>
    <col min="3331" max="3331" width="10.5703125" style="24" bestFit="1" customWidth="1"/>
    <col min="3332" max="3332" width="21.5703125" style="24" bestFit="1" customWidth="1"/>
    <col min="3333" max="3333" width="11.5703125" style="24" bestFit="1" customWidth="1"/>
    <col min="3334" max="3334" width="8.5703125" style="24" bestFit="1" customWidth="1"/>
    <col min="3335" max="3335" width="11" style="24" bestFit="1" customWidth="1"/>
    <col min="3336" max="3336" width="10" style="24" bestFit="1" customWidth="1"/>
    <col min="3337" max="3337" width="10.5703125" style="24" bestFit="1" customWidth="1"/>
    <col min="3338" max="3338" width="12.85546875" style="24" bestFit="1" customWidth="1"/>
    <col min="3339" max="3339" width="9.85546875" style="24" bestFit="1" customWidth="1"/>
    <col min="3340" max="3340" width="15.28515625" style="24" bestFit="1" customWidth="1"/>
    <col min="3341" max="3341" width="12" style="24" bestFit="1" customWidth="1"/>
    <col min="3342" max="3342" width="14.140625" style="24" bestFit="1" customWidth="1"/>
    <col min="3343" max="3343" width="11" style="24" bestFit="1" customWidth="1"/>
    <col min="3344" max="3344" width="10.140625" style="24" bestFit="1" customWidth="1"/>
    <col min="3345" max="3584" width="11.42578125" style="24"/>
    <col min="3585" max="3585" width="9.42578125" style="24" bestFit="1" customWidth="1"/>
    <col min="3586" max="3586" width="11.85546875" style="24" bestFit="1" customWidth="1"/>
    <col min="3587" max="3587" width="10.5703125" style="24" bestFit="1" customWidth="1"/>
    <col min="3588" max="3588" width="21.5703125" style="24" bestFit="1" customWidth="1"/>
    <col min="3589" max="3589" width="11.5703125" style="24" bestFit="1" customWidth="1"/>
    <col min="3590" max="3590" width="8.5703125" style="24" bestFit="1" customWidth="1"/>
    <col min="3591" max="3591" width="11" style="24" bestFit="1" customWidth="1"/>
    <col min="3592" max="3592" width="10" style="24" bestFit="1" customWidth="1"/>
    <col min="3593" max="3593" width="10.5703125" style="24" bestFit="1" customWidth="1"/>
    <col min="3594" max="3594" width="12.85546875" style="24" bestFit="1" customWidth="1"/>
    <col min="3595" max="3595" width="9.85546875" style="24" bestFit="1" customWidth="1"/>
    <col min="3596" max="3596" width="15.28515625" style="24" bestFit="1" customWidth="1"/>
    <col min="3597" max="3597" width="12" style="24" bestFit="1" customWidth="1"/>
    <col min="3598" max="3598" width="14.140625" style="24" bestFit="1" customWidth="1"/>
    <col min="3599" max="3599" width="11" style="24" bestFit="1" customWidth="1"/>
    <col min="3600" max="3600" width="10.140625" style="24" bestFit="1" customWidth="1"/>
    <col min="3601" max="3840" width="11.42578125" style="24"/>
    <col min="3841" max="3841" width="9.42578125" style="24" bestFit="1" customWidth="1"/>
    <col min="3842" max="3842" width="11.85546875" style="24" bestFit="1" customWidth="1"/>
    <col min="3843" max="3843" width="10.5703125" style="24" bestFit="1" customWidth="1"/>
    <col min="3844" max="3844" width="21.5703125" style="24" bestFit="1" customWidth="1"/>
    <col min="3845" max="3845" width="11.5703125" style="24" bestFit="1" customWidth="1"/>
    <col min="3846" max="3846" width="8.5703125" style="24" bestFit="1" customWidth="1"/>
    <col min="3847" max="3847" width="11" style="24" bestFit="1" customWidth="1"/>
    <col min="3848" max="3848" width="10" style="24" bestFit="1" customWidth="1"/>
    <col min="3849" max="3849" width="10.5703125" style="24" bestFit="1" customWidth="1"/>
    <col min="3850" max="3850" width="12.85546875" style="24" bestFit="1" customWidth="1"/>
    <col min="3851" max="3851" width="9.85546875" style="24" bestFit="1" customWidth="1"/>
    <col min="3852" max="3852" width="15.28515625" style="24" bestFit="1" customWidth="1"/>
    <col min="3853" max="3853" width="12" style="24" bestFit="1" customWidth="1"/>
    <col min="3854" max="3854" width="14.140625" style="24" bestFit="1" customWidth="1"/>
    <col min="3855" max="3855" width="11" style="24" bestFit="1" customWidth="1"/>
    <col min="3856" max="3856" width="10.140625" style="24" bestFit="1" customWidth="1"/>
    <col min="3857" max="4096" width="11.42578125" style="24"/>
    <col min="4097" max="4097" width="9.42578125" style="24" bestFit="1" customWidth="1"/>
    <col min="4098" max="4098" width="11.85546875" style="24" bestFit="1" customWidth="1"/>
    <col min="4099" max="4099" width="10.5703125" style="24" bestFit="1" customWidth="1"/>
    <col min="4100" max="4100" width="21.5703125" style="24" bestFit="1" customWidth="1"/>
    <col min="4101" max="4101" width="11.5703125" style="24" bestFit="1" customWidth="1"/>
    <col min="4102" max="4102" width="8.5703125" style="24" bestFit="1" customWidth="1"/>
    <col min="4103" max="4103" width="11" style="24" bestFit="1" customWidth="1"/>
    <col min="4104" max="4104" width="10" style="24" bestFit="1" customWidth="1"/>
    <col min="4105" max="4105" width="10.5703125" style="24" bestFit="1" customWidth="1"/>
    <col min="4106" max="4106" width="12.85546875" style="24" bestFit="1" customWidth="1"/>
    <col min="4107" max="4107" width="9.85546875" style="24" bestFit="1" customWidth="1"/>
    <col min="4108" max="4108" width="15.28515625" style="24" bestFit="1" customWidth="1"/>
    <col min="4109" max="4109" width="12" style="24" bestFit="1" customWidth="1"/>
    <col min="4110" max="4110" width="14.140625" style="24" bestFit="1" customWidth="1"/>
    <col min="4111" max="4111" width="11" style="24" bestFit="1" customWidth="1"/>
    <col min="4112" max="4112" width="10.140625" style="24" bestFit="1" customWidth="1"/>
    <col min="4113" max="4352" width="11.42578125" style="24"/>
    <col min="4353" max="4353" width="9.42578125" style="24" bestFit="1" customWidth="1"/>
    <col min="4354" max="4354" width="11.85546875" style="24" bestFit="1" customWidth="1"/>
    <col min="4355" max="4355" width="10.5703125" style="24" bestFit="1" customWidth="1"/>
    <col min="4356" max="4356" width="21.5703125" style="24" bestFit="1" customWidth="1"/>
    <col min="4357" max="4357" width="11.5703125" style="24" bestFit="1" customWidth="1"/>
    <col min="4358" max="4358" width="8.5703125" style="24" bestFit="1" customWidth="1"/>
    <col min="4359" max="4359" width="11" style="24" bestFit="1" customWidth="1"/>
    <col min="4360" max="4360" width="10" style="24" bestFit="1" customWidth="1"/>
    <col min="4361" max="4361" width="10.5703125" style="24" bestFit="1" customWidth="1"/>
    <col min="4362" max="4362" width="12.85546875" style="24" bestFit="1" customWidth="1"/>
    <col min="4363" max="4363" width="9.85546875" style="24" bestFit="1" customWidth="1"/>
    <col min="4364" max="4364" width="15.28515625" style="24" bestFit="1" customWidth="1"/>
    <col min="4365" max="4365" width="12" style="24" bestFit="1" customWidth="1"/>
    <col min="4366" max="4366" width="14.140625" style="24" bestFit="1" customWidth="1"/>
    <col min="4367" max="4367" width="11" style="24" bestFit="1" customWidth="1"/>
    <col min="4368" max="4368" width="10.140625" style="24" bestFit="1" customWidth="1"/>
    <col min="4369" max="4608" width="11.42578125" style="24"/>
    <col min="4609" max="4609" width="9.42578125" style="24" bestFit="1" customWidth="1"/>
    <col min="4610" max="4610" width="11.85546875" style="24" bestFit="1" customWidth="1"/>
    <col min="4611" max="4611" width="10.5703125" style="24" bestFit="1" customWidth="1"/>
    <col min="4612" max="4612" width="21.5703125" style="24" bestFit="1" customWidth="1"/>
    <col min="4613" max="4613" width="11.5703125" style="24" bestFit="1" customWidth="1"/>
    <col min="4614" max="4614" width="8.5703125" style="24" bestFit="1" customWidth="1"/>
    <col min="4615" max="4615" width="11" style="24" bestFit="1" customWidth="1"/>
    <col min="4616" max="4616" width="10" style="24" bestFit="1" customWidth="1"/>
    <col min="4617" max="4617" width="10.5703125" style="24" bestFit="1" customWidth="1"/>
    <col min="4618" max="4618" width="12.85546875" style="24" bestFit="1" customWidth="1"/>
    <col min="4619" max="4619" width="9.85546875" style="24" bestFit="1" customWidth="1"/>
    <col min="4620" max="4620" width="15.28515625" style="24" bestFit="1" customWidth="1"/>
    <col min="4621" max="4621" width="12" style="24" bestFit="1" customWidth="1"/>
    <col min="4622" max="4622" width="14.140625" style="24" bestFit="1" customWidth="1"/>
    <col min="4623" max="4623" width="11" style="24" bestFit="1" customWidth="1"/>
    <col min="4624" max="4624" width="10.140625" style="24" bestFit="1" customWidth="1"/>
    <col min="4625" max="4864" width="11.42578125" style="24"/>
    <col min="4865" max="4865" width="9.42578125" style="24" bestFit="1" customWidth="1"/>
    <col min="4866" max="4866" width="11.85546875" style="24" bestFit="1" customWidth="1"/>
    <col min="4867" max="4867" width="10.5703125" style="24" bestFit="1" customWidth="1"/>
    <col min="4868" max="4868" width="21.5703125" style="24" bestFit="1" customWidth="1"/>
    <col min="4869" max="4869" width="11.5703125" style="24" bestFit="1" customWidth="1"/>
    <col min="4870" max="4870" width="8.5703125" style="24" bestFit="1" customWidth="1"/>
    <col min="4871" max="4871" width="11" style="24" bestFit="1" customWidth="1"/>
    <col min="4872" max="4872" width="10" style="24" bestFit="1" customWidth="1"/>
    <col min="4873" max="4873" width="10.5703125" style="24" bestFit="1" customWidth="1"/>
    <col min="4874" max="4874" width="12.85546875" style="24" bestFit="1" customWidth="1"/>
    <col min="4875" max="4875" width="9.85546875" style="24" bestFit="1" customWidth="1"/>
    <col min="4876" max="4876" width="15.28515625" style="24" bestFit="1" customWidth="1"/>
    <col min="4877" max="4877" width="12" style="24" bestFit="1" customWidth="1"/>
    <col min="4878" max="4878" width="14.140625" style="24" bestFit="1" customWidth="1"/>
    <col min="4879" max="4879" width="11" style="24" bestFit="1" customWidth="1"/>
    <col min="4880" max="4880" width="10.140625" style="24" bestFit="1" customWidth="1"/>
    <col min="4881" max="5120" width="11.42578125" style="24"/>
    <col min="5121" max="5121" width="9.42578125" style="24" bestFit="1" customWidth="1"/>
    <col min="5122" max="5122" width="11.85546875" style="24" bestFit="1" customWidth="1"/>
    <col min="5123" max="5123" width="10.5703125" style="24" bestFit="1" customWidth="1"/>
    <col min="5124" max="5124" width="21.5703125" style="24" bestFit="1" customWidth="1"/>
    <col min="5125" max="5125" width="11.5703125" style="24" bestFit="1" customWidth="1"/>
    <col min="5126" max="5126" width="8.5703125" style="24" bestFit="1" customWidth="1"/>
    <col min="5127" max="5127" width="11" style="24" bestFit="1" customWidth="1"/>
    <col min="5128" max="5128" width="10" style="24" bestFit="1" customWidth="1"/>
    <col min="5129" max="5129" width="10.5703125" style="24" bestFit="1" customWidth="1"/>
    <col min="5130" max="5130" width="12.85546875" style="24" bestFit="1" customWidth="1"/>
    <col min="5131" max="5131" width="9.85546875" style="24" bestFit="1" customWidth="1"/>
    <col min="5132" max="5132" width="15.28515625" style="24" bestFit="1" customWidth="1"/>
    <col min="5133" max="5133" width="12" style="24" bestFit="1" customWidth="1"/>
    <col min="5134" max="5134" width="14.140625" style="24" bestFit="1" customWidth="1"/>
    <col min="5135" max="5135" width="11" style="24" bestFit="1" customWidth="1"/>
    <col min="5136" max="5136" width="10.140625" style="24" bestFit="1" customWidth="1"/>
    <col min="5137" max="5376" width="11.42578125" style="24"/>
    <col min="5377" max="5377" width="9.42578125" style="24" bestFit="1" customWidth="1"/>
    <col min="5378" max="5378" width="11.85546875" style="24" bestFit="1" customWidth="1"/>
    <col min="5379" max="5379" width="10.5703125" style="24" bestFit="1" customWidth="1"/>
    <col min="5380" max="5380" width="21.5703125" style="24" bestFit="1" customWidth="1"/>
    <col min="5381" max="5381" width="11.5703125" style="24" bestFit="1" customWidth="1"/>
    <col min="5382" max="5382" width="8.5703125" style="24" bestFit="1" customWidth="1"/>
    <col min="5383" max="5383" width="11" style="24" bestFit="1" customWidth="1"/>
    <col min="5384" max="5384" width="10" style="24" bestFit="1" customWidth="1"/>
    <col min="5385" max="5385" width="10.5703125" style="24" bestFit="1" customWidth="1"/>
    <col min="5386" max="5386" width="12.85546875" style="24" bestFit="1" customWidth="1"/>
    <col min="5387" max="5387" width="9.85546875" style="24" bestFit="1" customWidth="1"/>
    <col min="5388" max="5388" width="15.28515625" style="24" bestFit="1" customWidth="1"/>
    <col min="5389" max="5389" width="12" style="24" bestFit="1" customWidth="1"/>
    <col min="5390" max="5390" width="14.140625" style="24" bestFit="1" customWidth="1"/>
    <col min="5391" max="5391" width="11" style="24" bestFit="1" customWidth="1"/>
    <col min="5392" max="5392" width="10.140625" style="24" bestFit="1" customWidth="1"/>
    <col min="5393" max="5632" width="11.42578125" style="24"/>
    <col min="5633" max="5633" width="9.42578125" style="24" bestFit="1" customWidth="1"/>
    <col min="5634" max="5634" width="11.85546875" style="24" bestFit="1" customWidth="1"/>
    <col min="5635" max="5635" width="10.5703125" style="24" bestFit="1" customWidth="1"/>
    <col min="5636" max="5636" width="21.5703125" style="24" bestFit="1" customWidth="1"/>
    <col min="5637" max="5637" width="11.5703125" style="24" bestFit="1" customWidth="1"/>
    <col min="5638" max="5638" width="8.5703125" style="24" bestFit="1" customWidth="1"/>
    <col min="5639" max="5639" width="11" style="24" bestFit="1" customWidth="1"/>
    <col min="5640" max="5640" width="10" style="24" bestFit="1" customWidth="1"/>
    <col min="5641" max="5641" width="10.5703125" style="24" bestFit="1" customWidth="1"/>
    <col min="5642" max="5642" width="12.85546875" style="24" bestFit="1" customWidth="1"/>
    <col min="5643" max="5643" width="9.85546875" style="24" bestFit="1" customWidth="1"/>
    <col min="5644" max="5644" width="15.28515625" style="24" bestFit="1" customWidth="1"/>
    <col min="5645" max="5645" width="12" style="24" bestFit="1" customWidth="1"/>
    <col min="5646" max="5646" width="14.140625" style="24" bestFit="1" customWidth="1"/>
    <col min="5647" max="5647" width="11" style="24" bestFit="1" customWidth="1"/>
    <col min="5648" max="5648" width="10.140625" style="24" bestFit="1" customWidth="1"/>
    <col min="5649" max="5888" width="11.42578125" style="24"/>
    <col min="5889" max="5889" width="9.42578125" style="24" bestFit="1" customWidth="1"/>
    <col min="5890" max="5890" width="11.85546875" style="24" bestFit="1" customWidth="1"/>
    <col min="5891" max="5891" width="10.5703125" style="24" bestFit="1" customWidth="1"/>
    <col min="5892" max="5892" width="21.5703125" style="24" bestFit="1" customWidth="1"/>
    <col min="5893" max="5893" width="11.5703125" style="24" bestFit="1" customWidth="1"/>
    <col min="5894" max="5894" width="8.5703125" style="24" bestFit="1" customWidth="1"/>
    <col min="5895" max="5895" width="11" style="24" bestFit="1" customWidth="1"/>
    <col min="5896" max="5896" width="10" style="24" bestFit="1" customWidth="1"/>
    <col min="5897" max="5897" width="10.5703125" style="24" bestFit="1" customWidth="1"/>
    <col min="5898" max="5898" width="12.85546875" style="24" bestFit="1" customWidth="1"/>
    <col min="5899" max="5899" width="9.85546875" style="24" bestFit="1" customWidth="1"/>
    <col min="5900" max="5900" width="15.28515625" style="24" bestFit="1" customWidth="1"/>
    <col min="5901" max="5901" width="12" style="24" bestFit="1" customWidth="1"/>
    <col min="5902" max="5902" width="14.140625" style="24" bestFit="1" customWidth="1"/>
    <col min="5903" max="5903" width="11" style="24" bestFit="1" customWidth="1"/>
    <col min="5904" max="5904" width="10.140625" style="24" bestFit="1" customWidth="1"/>
    <col min="5905" max="6144" width="11.42578125" style="24"/>
    <col min="6145" max="6145" width="9.42578125" style="24" bestFit="1" customWidth="1"/>
    <col min="6146" max="6146" width="11.85546875" style="24" bestFit="1" customWidth="1"/>
    <col min="6147" max="6147" width="10.5703125" style="24" bestFit="1" customWidth="1"/>
    <col min="6148" max="6148" width="21.5703125" style="24" bestFit="1" customWidth="1"/>
    <col min="6149" max="6149" width="11.5703125" style="24" bestFit="1" customWidth="1"/>
    <col min="6150" max="6150" width="8.5703125" style="24" bestFit="1" customWidth="1"/>
    <col min="6151" max="6151" width="11" style="24" bestFit="1" customWidth="1"/>
    <col min="6152" max="6152" width="10" style="24" bestFit="1" customWidth="1"/>
    <col min="6153" max="6153" width="10.5703125" style="24" bestFit="1" customWidth="1"/>
    <col min="6154" max="6154" width="12.85546875" style="24" bestFit="1" customWidth="1"/>
    <col min="6155" max="6155" width="9.85546875" style="24" bestFit="1" customWidth="1"/>
    <col min="6156" max="6156" width="15.28515625" style="24" bestFit="1" customWidth="1"/>
    <col min="6157" max="6157" width="12" style="24" bestFit="1" customWidth="1"/>
    <col min="6158" max="6158" width="14.140625" style="24" bestFit="1" customWidth="1"/>
    <col min="6159" max="6159" width="11" style="24" bestFit="1" customWidth="1"/>
    <col min="6160" max="6160" width="10.140625" style="24" bestFit="1" customWidth="1"/>
    <col min="6161" max="6400" width="11.42578125" style="24"/>
    <col min="6401" max="6401" width="9.42578125" style="24" bestFit="1" customWidth="1"/>
    <col min="6402" max="6402" width="11.85546875" style="24" bestFit="1" customWidth="1"/>
    <col min="6403" max="6403" width="10.5703125" style="24" bestFit="1" customWidth="1"/>
    <col min="6404" max="6404" width="21.5703125" style="24" bestFit="1" customWidth="1"/>
    <col min="6405" max="6405" width="11.5703125" style="24" bestFit="1" customWidth="1"/>
    <col min="6406" max="6406" width="8.5703125" style="24" bestFit="1" customWidth="1"/>
    <col min="6407" max="6407" width="11" style="24" bestFit="1" customWidth="1"/>
    <col min="6408" max="6408" width="10" style="24" bestFit="1" customWidth="1"/>
    <col min="6409" max="6409" width="10.5703125" style="24" bestFit="1" customWidth="1"/>
    <col min="6410" max="6410" width="12.85546875" style="24" bestFit="1" customWidth="1"/>
    <col min="6411" max="6411" width="9.85546875" style="24" bestFit="1" customWidth="1"/>
    <col min="6412" max="6412" width="15.28515625" style="24" bestFit="1" customWidth="1"/>
    <col min="6413" max="6413" width="12" style="24" bestFit="1" customWidth="1"/>
    <col min="6414" max="6414" width="14.140625" style="24" bestFit="1" customWidth="1"/>
    <col min="6415" max="6415" width="11" style="24" bestFit="1" customWidth="1"/>
    <col min="6416" max="6416" width="10.140625" style="24" bestFit="1" customWidth="1"/>
    <col min="6417" max="6656" width="11.42578125" style="24"/>
    <col min="6657" max="6657" width="9.42578125" style="24" bestFit="1" customWidth="1"/>
    <col min="6658" max="6658" width="11.85546875" style="24" bestFit="1" customWidth="1"/>
    <col min="6659" max="6659" width="10.5703125" style="24" bestFit="1" customWidth="1"/>
    <col min="6660" max="6660" width="21.5703125" style="24" bestFit="1" customWidth="1"/>
    <col min="6661" max="6661" width="11.5703125" style="24" bestFit="1" customWidth="1"/>
    <col min="6662" max="6662" width="8.5703125" style="24" bestFit="1" customWidth="1"/>
    <col min="6663" max="6663" width="11" style="24" bestFit="1" customWidth="1"/>
    <col min="6664" max="6664" width="10" style="24" bestFit="1" customWidth="1"/>
    <col min="6665" max="6665" width="10.5703125" style="24" bestFit="1" customWidth="1"/>
    <col min="6666" max="6666" width="12.85546875" style="24" bestFit="1" customWidth="1"/>
    <col min="6667" max="6667" width="9.85546875" style="24" bestFit="1" customWidth="1"/>
    <col min="6668" max="6668" width="15.28515625" style="24" bestFit="1" customWidth="1"/>
    <col min="6669" max="6669" width="12" style="24" bestFit="1" customWidth="1"/>
    <col min="6670" max="6670" width="14.140625" style="24" bestFit="1" customWidth="1"/>
    <col min="6671" max="6671" width="11" style="24" bestFit="1" customWidth="1"/>
    <col min="6672" max="6672" width="10.140625" style="24" bestFit="1" customWidth="1"/>
    <col min="6673" max="6912" width="11.42578125" style="24"/>
    <col min="6913" max="6913" width="9.42578125" style="24" bestFit="1" customWidth="1"/>
    <col min="6914" max="6914" width="11.85546875" style="24" bestFit="1" customWidth="1"/>
    <col min="6915" max="6915" width="10.5703125" style="24" bestFit="1" customWidth="1"/>
    <col min="6916" max="6916" width="21.5703125" style="24" bestFit="1" customWidth="1"/>
    <col min="6917" max="6917" width="11.5703125" style="24" bestFit="1" customWidth="1"/>
    <col min="6918" max="6918" width="8.5703125" style="24" bestFit="1" customWidth="1"/>
    <col min="6919" max="6919" width="11" style="24" bestFit="1" customWidth="1"/>
    <col min="6920" max="6920" width="10" style="24" bestFit="1" customWidth="1"/>
    <col min="6921" max="6921" width="10.5703125" style="24" bestFit="1" customWidth="1"/>
    <col min="6922" max="6922" width="12.85546875" style="24" bestFit="1" customWidth="1"/>
    <col min="6923" max="6923" width="9.85546875" style="24" bestFit="1" customWidth="1"/>
    <col min="6924" max="6924" width="15.28515625" style="24" bestFit="1" customWidth="1"/>
    <col min="6925" max="6925" width="12" style="24" bestFit="1" customWidth="1"/>
    <col min="6926" max="6926" width="14.140625" style="24" bestFit="1" customWidth="1"/>
    <col min="6927" max="6927" width="11" style="24" bestFit="1" customWidth="1"/>
    <col min="6928" max="6928" width="10.140625" style="24" bestFit="1" customWidth="1"/>
    <col min="6929" max="7168" width="11.42578125" style="24"/>
    <col min="7169" max="7169" width="9.42578125" style="24" bestFit="1" customWidth="1"/>
    <col min="7170" max="7170" width="11.85546875" style="24" bestFit="1" customWidth="1"/>
    <col min="7171" max="7171" width="10.5703125" style="24" bestFit="1" customWidth="1"/>
    <col min="7172" max="7172" width="21.5703125" style="24" bestFit="1" customWidth="1"/>
    <col min="7173" max="7173" width="11.5703125" style="24" bestFit="1" customWidth="1"/>
    <col min="7174" max="7174" width="8.5703125" style="24" bestFit="1" customWidth="1"/>
    <col min="7175" max="7175" width="11" style="24" bestFit="1" customWidth="1"/>
    <col min="7176" max="7176" width="10" style="24" bestFit="1" customWidth="1"/>
    <col min="7177" max="7177" width="10.5703125" style="24" bestFit="1" customWidth="1"/>
    <col min="7178" max="7178" width="12.85546875" style="24" bestFit="1" customWidth="1"/>
    <col min="7179" max="7179" width="9.85546875" style="24" bestFit="1" customWidth="1"/>
    <col min="7180" max="7180" width="15.28515625" style="24" bestFit="1" customWidth="1"/>
    <col min="7181" max="7181" width="12" style="24" bestFit="1" customWidth="1"/>
    <col min="7182" max="7182" width="14.140625" style="24" bestFit="1" customWidth="1"/>
    <col min="7183" max="7183" width="11" style="24" bestFit="1" customWidth="1"/>
    <col min="7184" max="7184" width="10.140625" style="24" bestFit="1" customWidth="1"/>
    <col min="7185" max="7424" width="11.42578125" style="24"/>
    <col min="7425" max="7425" width="9.42578125" style="24" bestFit="1" customWidth="1"/>
    <col min="7426" max="7426" width="11.85546875" style="24" bestFit="1" customWidth="1"/>
    <col min="7427" max="7427" width="10.5703125" style="24" bestFit="1" customWidth="1"/>
    <col min="7428" max="7428" width="21.5703125" style="24" bestFit="1" customWidth="1"/>
    <col min="7429" max="7429" width="11.5703125" style="24" bestFit="1" customWidth="1"/>
    <col min="7430" max="7430" width="8.5703125" style="24" bestFit="1" customWidth="1"/>
    <col min="7431" max="7431" width="11" style="24" bestFit="1" customWidth="1"/>
    <col min="7432" max="7432" width="10" style="24" bestFit="1" customWidth="1"/>
    <col min="7433" max="7433" width="10.5703125" style="24" bestFit="1" customWidth="1"/>
    <col min="7434" max="7434" width="12.85546875" style="24" bestFit="1" customWidth="1"/>
    <col min="7435" max="7435" width="9.85546875" style="24" bestFit="1" customWidth="1"/>
    <col min="7436" max="7436" width="15.28515625" style="24" bestFit="1" customWidth="1"/>
    <col min="7437" max="7437" width="12" style="24" bestFit="1" customWidth="1"/>
    <col min="7438" max="7438" width="14.140625" style="24" bestFit="1" customWidth="1"/>
    <col min="7439" max="7439" width="11" style="24" bestFit="1" customWidth="1"/>
    <col min="7440" max="7440" width="10.140625" style="24" bestFit="1" customWidth="1"/>
    <col min="7441" max="7680" width="11.42578125" style="24"/>
    <col min="7681" max="7681" width="9.42578125" style="24" bestFit="1" customWidth="1"/>
    <col min="7682" max="7682" width="11.85546875" style="24" bestFit="1" customWidth="1"/>
    <col min="7683" max="7683" width="10.5703125" style="24" bestFit="1" customWidth="1"/>
    <col min="7684" max="7684" width="21.5703125" style="24" bestFit="1" customWidth="1"/>
    <col min="7685" max="7685" width="11.5703125" style="24" bestFit="1" customWidth="1"/>
    <col min="7686" max="7686" width="8.5703125" style="24" bestFit="1" customWidth="1"/>
    <col min="7687" max="7687" width="11" style="24" bestFit="1" customWidth="1"/>
    <col min="7688" max="7688" width="10" style="24" bestFit="1" customWidth="1"/>
    <col min="7689" max="7689" width="10.5703125" style="24" bestFit="1" customWidth="1"/>
    <col min="7690" max="7690" width="12.85546875" style="24" bestFit="1" customWidth="1"/>
    <col min="7691" max="7691" width="9.85546875" style="24" bestFit="1" customWidth="1"/>
    <col min="7692" max="7692" width="15.28515625" style="24" bestFit="1" customWidth="1"/>
    <col min="7693" max="7693" width="12" style="24" bestFit="1" customWidth="1"/>
    <col min="7694" max="7694" width="14.140625" style="24" bestFit="1" customWidth="1"/>
    <col min="7695" max="7695" width="11" style="24" bestFit="1" customWidth="1"/>
    <col min="7696" max="7696" width="10.140625" style="24" bestFit="1" customWidth="1"/>
    <col min="7697" max="7936" width="11.42578125" style="24"/>
    <col min="7937" max="7937" width="9.42578125" style="24" bestFit="1" customWidth="1"/>
    <col min="7938" max="7938" width="11.85546875" style="24" bestFit="1" customWidth="1"/>
    <col min="7939" max="7939" width="10.5703125" style="24" bestFit="1" customWidth="1"/>
    <col min="7940" max="7940" width="21.5703125" style="24" bestFit="1" customWidth="1"/>
    <col min="7941" max="7941" width="11.5703125" style="24" bestFit="1" customWidth="1"/>
    <col min="7942" max="7942" width="8.5703125" style="24" bestFit="1" customWidth="1"/>
    <col min="7943" max="7943" width="11" style="24" bestFit="1" customWidth="1"/>
    <col min="7944" max="7944" width="10" style="24" bestFit="1" customWidth="1"/>
    <col min="7945" max="7945" width="10.5703125" style="24" bestFit="1" customWidth="1"/>
    <col min="7946" max="7946" width="12.85546875" style="24" bestFit="1" customWidth="1"/>
    <col min="7947" max="7947" width="9.85546875" style="24" bestFit="1" customWidth="1"/>
    <col min="7948" max="7948" width="15.28515625" style="24" bestFit="1" customWidth="1"/>
    <col min="7949" max="7949" width="12" style="24" bestFit="1" customWidth="1"/>
    <col min="7950" max="7950" width="14.140625" style="24" bestFit="1" customWidth="1"/>
    <col min="7951" max="7951" width="11" style="24" bestFit="1" customWidth="1"/>
    <col min="7952" max="7952" width="10.140625" style="24" bestFit="1" customWidth="1"/>
    <col min="7953" max="8192" width="11.42578125" style="24"/>
    <col min="8193" max="8193" width="9.42578125" style="24" bestFit="1" customWidth="1"/>
    <col min="8194" max="8194" width="11.85546875" style="24" bestFit="1" customWidth="1"/>
    <col min="8195" max="8195" width="10.5703125" style="24" bestFit="1" customWidth="1"/>
    <col min="8196" max="8196" width="21.5703125" style="24" bestFit="1" customWidth="1"/>
    <col min="8197" max="8197" width="11.5703125" style="24" bestFit="1" customWidth="1"/>
    <col min="8198" max="8198" width="8.5703125" style="24" bestFit="1" customWidth="1"/>
    <col min="8199" max="8199" width="11" style="24" bestFit="1" customWidth="1"/>
    <col min="8200" max="8200" width="10" style="24" bestFit="1" customWidth="1"/>
    <col min="8201" max="8201" width="10.5703125" style="24" bestFit="1" customWidth="1"/>
    <col min="8202" max="8202" width="12.85546875" style="24" bestFit="1" customWidth="1"/>
    <col min="8203" max="8203" width="9.85546875" style="24" bestFit="1" customWidth="1"/>
    <col min="8204" max="8204" width="15.28515625" style="24" bestFit="1" customWidth="1"/>
    <col min="8205" max="8205" width="12" style="24" bestFit="1" customWidth="1"/>
    <col min="8206" max="8206" width="14.140625" style="24" bestFit="1" customWidth="1"/>
    <col min="8207" max="8207" width="11" style="24" bestFit="1" customWidth="1"/>
    <col min="8208" max="8208" width="10.140625" style="24" bestFit="1" customWidth="1"/>
    <col min="8209" max="8448" width="11.42578125" style="24"/>
    <col min="8449" max="8449" width="9.42578125" style="24" bestFit="1" customWidth="1"/>
    <col min="8450" max="8450" width="11.85546875" style="24" bestFit="1" customWidth="1"/>
    <col min="8451" max="8451" width="10.5703125" style="24" bestFit="1" customWidth="1"/>
    <col min="8452" max="8452" width="21.5703125" style="24" bestFit="1" customWidth="1"/>
    <col min="8453" max="8453" width="11.5703125" style="24" bestFit="1" customWidth="1"/>
    <col min="8454" max="8454" width="8.5703125" style="24" bestFit="1" customWidth="1"/>
    <col min="8455" max="8455" width="11" style="24" bestFit="1" customWidth="1"/>
    <col min="8456" max="8456" width="10" style="24" bestFit="1" customWidth="1"/>
    <col min="8457" max="8457" width="10.5703125" style="24" bestFit="1" customWidth="1"/>
    <col min="8458" max="8458" width="12.85546875" style="24" bestFit="1" customWidth="1"/>
    <col min="8459" max="8459" width="9.85546875" style="24" bestFit="1" customWidth="1"/>
    <col min="8460" max="8460" width="15.28515625" style="24" bestFit="1" customWidth="1"/>
    <col min="8461" max="8461" width="12" style="24" bestFit="1" customWidth="1"/>
    <col min="8462" max="8462" width="14.140625" style="24" bestFit="1" customWidth="1"/>
    <col min="8463" max="8463" width="11" style="24" bestFit="1" customWidth="1"/>
    <col min="8464" max="8464" width="10.140625" style="24" bestFit="1" customWidth="1"/>
    <col min="8465" max="8704" width="11.42578125" style="24"/>
    <col min="8705" max="8705" width="9.42578125" style="24" bestFit="1" customWidth="1"/>
    <col min="8706" max="8706" width="11.85546875" style="24" bestFit="1" customWidth="1"/>
    <col min="8707" max="8707" width="10.5703125" style="24" bestFit="1" customWidth="1"/>
    <col min="8708" max="8708" width="21.5703125" style="24" bestFit="1" customWidth="1"/>
    <col min="8709" max="8709" width="11.5703125" style="24" bestFit="1" customWidth="1"/>
    <col min="8710" max="8710" width="8.5703125" style="24" bestFit="1" customWidth="1"/>
    <col min="8711" max="8711" width="11" style="24" bestFit="1" customWidth="1"/>
    <col min="8712" max="8712" width="10" style="24" bestFit="1" customWidth="1"/>
    <col min="8713" max="8713" width="10.5703125" style="24" bestFit="1" customWidth="1"/>
    <col min="8714" max="8714" width="12.85546875" style="24" bestFit="1" customWidth="1"/>
    <col min="8715" max="8715" width="9.85546875" style="24" bestFit="1" customWidth="1"/>
    <col min="8716" max="8716" width="15.28515625" style="24" bestFit="1" customWidth="1"/>
    <col min="8717" max="8717" width="12" style="24" bestFit="1" customWidth="1"/>
    <col min="8718" max="8718" width="14.140625" style="24" bestFit="1" customWidth="1"/>
    <col min="8719" max="8719" width="11" style="24" bestFit="1" customWidth="1"/>
    <col min="8720" max="8720" width="10.140625" style="24" bestFit="1" customWidth="1"/>
    <col min="8721" max="8960" width="11.42578125" style="24"/>
    <col min="8961" max="8961" width="9.42578125" style="24" bestFit="1" customWidth="1"/>
    <col min="8962" max="8962" width="11.85546875" style="24" bestFit="1" customWidth="1"/>
    <col min="8963" max="8963" width="10.5703125" style="24" bestFit="1" customWidth="1"/>
    <col min="8964" max="8964" width="21.5703125" style="24" bestFit="1" customWidth="1"/>
    <col min="8965" max="8965" width="11.5703125" style="24" bestFit="1" customWidth="1"/>
    <col min="8966" max="8966" width="8.5703125" style="24" bestFit="1" customWidth="1"/>
    <col min="8967" max="8967" width="11" style="24" bestFit="1" customWidth="1"/>
    <col min="8968" max="8968" width="10" style="24" bestFit="1" customWidth="1"/>
    <col min="8969" max="8969" width="10.5703125" style="24" bestFit="1" customWidth="1"/>
    <col min="8970" max="8970" width="12.85546875" style="24" bestFit="1" customWidth="1"/>
    <col min="8971" max="8971" width="9.85546875" style="24" bestFit="1" customWidth="1"/>
    <col min="8972" max="8972" width="15.28515625" style="24" bestFit="1" customWidth="1"/>
    <col min="8973" max="8973" width="12" style="24" bestFit="1" customWidth="1"/>
    <col min="8974" max="8974" width="14.140625" style="24" bestFit="1" customWidth="1"/>
    <col min="8975" max="8975" width="11" style="24" bestFit="1" customWidth="1"/>
    <col min="8976" max="8976" width="10.140625" style="24" bestFit="1" customWidth="1"/>
    <col min="8977" max="9216" width="11.42578125" style="24"/>
    <col min="9217" max="9217" width="9.42578125" style="24" bestFit="1" customWidth="1"/>
    <col min="9218" max="9218" width="11.85546875" style="24" bestFit="1" customWidth="1"/>
    <col min="9219" max="9219" width="10.5703125" style="24" bestFit="1" customWidth="1"/>
    <col min="9220" max="9220" width="21.5703125" style="24" bestFit="1" customWidth="1"/>
    <col min="9221" max="9221" width="11.5703125" style="24" bestFit="1" customWidth="1"/>
    <col min="9222" max="9222" width="8.5703125" style="24" bestFit="1" customWidth="1"/>
    <col min="9223" max="9223" width="11" style="24" bestFit="1" customWidth="1"/>
    <col min="9224" max="9224" width="10" style="24" bestFit="1" customWidth="1"/>
    <col min="9225" max="9225" width="10.5703125" style="24" bestFit="1" customWidth="1"/>
    <col min="9226" max="9226" width="12.85546875" style="24" bestFit="1" customWidth="1"/>
    <col min="9227" max="9227" width="9.85546875" style="24" bestFit="1" customWidth="1"/>
    <col min="9228" max="9228" width="15.28515625" style="24" bestFit="1" customWidth="1"/>
    <col min="9229" max="9229" width="12" style="24" bestFit="1" customWidth="1"/>
    <col min="9230" max="9230" width="14.140625" style="24" bestFit="1" customWidth="1"/>
    <col min="9231" max="9231" width="11" style="24" bestFit="1" customWidth="1"/>
    <col min="9232" max="9232" width="10.140625" style="24" bestFit="1" customWidth="1"/>
    <col min="9233" max="9472" width="11.42578125" style="24"/>
    <col min="9473" max="9473" width="9.42578125" style="24" bestFit="1" customWidth="1"/>
    <col min="9474" max="9474" width="11.85546875" style="24" bestFit="1" customWidth="1"/>
    <col min="9475" max="9475" width="10.5703125" style="24" bestFit="1" customWidth="1"/>
    <col min="9476" max="9476" width="21.5703125" style="24" bestFit="1" customWidth="1"/>
    <col min="9477" max="9477" width="11.5703125" style="24" bestFit="1" customWidth="1"/>
    <col min="9478" max="9478" width="8.5703125" style="24" bestFit="1" customWidth="1"/>
    <col min="9479" max="9479" width="11" style="24" bestFit="1" customWidth="1"/>
    <col min="9480" max="9480" width="10" style="24" bestFit="1" customWidth="1"/>
    <col min="9481" max="9481" width="10.5703125" style="24" bestFit="1" customWidth="1"/>
    <col min="9482" max="9482" width="12.85546875" style="24" bestFit="1" customWidth="1"/>
    <col min="9483" max="9483" width="9.85546875" style="24" bestFit="1" customWidth="1"/>
    <col min="9484" max="9484" width="15.28515625" style="24" bestFit="1" customWidth="1"/>
    <col min="9485" max="9485" width="12" style="24" bestFit="1" customWidth="1"/>
    <col min="9486" max="9486" width="14.140625" style="24" bestFit="1" customWidth="1"/>
    <col min="9487" max="9487" width="11" style="24" bestFit="1" customWidth="1"/>
    <col min="9488" max="9488" width="10.140625" style="24" bestFit="1" customWidth="1"/>
    <col min="9489" max="9728" width="11.42578125" style="24"/>
    <col min="9729" max="9729" width="9.42578125" style="24" bestFit="1" customWidth="1"/>
    <col min="9730" max="9730" width="11.85546875" style="24" bestFit="1" customWidth="1"/>
    <col min="9731" max="9731" width="10.5703125" style="24" bestFit="1" customWidth="1"/>
    <col min="9732" max="9732" width="21.5703125" style="24" bestFit="1" customWidth="1"/>
    <col min="9733" max="9733" width="11.5703125" style="24" bestFit="1" customWidth="1"/>
    <col min="9734" max="9734" width="8.5703125" style="24" bestFit="1" customWidth="1"/>
    <col min="9735" max="9735" width="11" style="24" bestFit="1" customWidth="1"/>
    <col min="9736" max="9736" width="10" style="24" bestFit="1" customWidth="1"/>
    <col min="9737" max="9737" width="10.5703125" style="24" bestFit="1" customWidth="1"/>
    <col min="9738" max="9738" width="12.85546875" style="24" bestFit="1" customWidth="1"/>
    <col min="9739" max="9739" width="9.85546875" style="24" bestFit="1" customWidth="1"/>
    <col min="9740" max="9740" width="15.28515625" style="24" bestFit="1" customWidth="1"/>
    <col min="9741" max="9741" width="12" style="24" bestFit="1" customWidth="1"/>
    <col min="9742" max="9742" width="14.140625" style="24" bestFit="1" customWidth="1"/>
    <col min="9743" max="9743" width="11" style="24" bestFit="1" customWidth="1"/>
    <col min="9744" max="9744" width="10.140625" style="24" bestFit="1" customWidth="1"/>
    <col min="9745" max="9984" width="11.42578125" style="24"/>
    <col min="9985" max="9985" width="9.42578125" style="24" bestFit="1" customWidth="1"/>
    <col min="9986" max="9986" width="11.85546875" style="24" bestFit="1" customWidth="1"/>
    <col min="9987" max="9987" width="10.5703125" style="24" bestFit="1" customWidth="1"/>
    <col min="9988" max="9988" width="21.5703125" style="24" bestFit="1" customWidth="1"/>
    <col min="9989" max="9989" width="11.5703125" style="24" bestFit="1" customWidth="1"/>
    <col min="9990" max="9990" width="8.5703125" style="24" bestFit="1" customWidth="1"/>
    <col min="9991" max="9991" width="11" style="24" bestFit="1" customWidth="1"/>
    <col min="9992" max="9992" width="10" style="24" bestFit="1" customWidth="1"/>
    <col min="9993" max="9993" width="10.5703125" style="24" bestFit="1" customWidth="1"/>
    <col min="9994" max="9994" width="12.85546875" style="24" bestFit="1" customWidth="1"/>
    <col min="9995" max="9995" width="9.85546875" style="24" bestFit="1" customWidth="1"/>
    <col min="9996" max="9996" width="15.28515625" style="24" bestFit="1" customWidth="1"/>
    <col min="9997" max="9997" width="12" style="24" bestFit="1" customWidth="1"/>
    <col min="9998" max="9998" width="14.140625" style="24" bestFit="1" customWidth="1"/>
    <col min="9999" max="9999" width="11" style="24" bestFit="1" customWidth="1"/>
    <col min="10000" max="10000" width="10.140625" style="24" bestFit="1" customWidth="1"/>
    <col min="10001" max="10240" width="11.42578125" style="24"/>
    <col min="10241" max="10241" width="9.42578125" style="24" bestFit="1" customWidth="1"/>
    <col min="10242" max="10242" width="11.85546875" style="24" bestFit="1" customWidth="1"/>
    <col min="10243" max="10243" width="10.5703125" style="24" bestFit="1" customWidth="1"/>
    <col min="10244" max="10244" width="21.5703125" style="24" bestFit="1" customWidth="1"/>
    <col min="10245" max="10245" width="11.5703125" style="24" bestFit="1" customWidth="1"/>
    <col min="10246" max="10246" width="8.5703125" style="24" bestFit="1" customWidth="1"/>
    <col min="10247" max="10247" width="11" style="24" bestFit="1" customWidth="1"/>
    <col min="10248" max="10248" width="10" style="24" bestFit="1" customWidth="1"/>
    <col min="10249" max="10249" width="10.5703125" style="24" bestFit="1" customWidth="1"/>
    <col min="10250" max="10250" width="12.85546875" style="24" bestFit="1" customWidth="1"/>
    <col min="10251" max="10251" width="9.85546875" style="24" bestFit="1" customWidth="1"/>
    <col min="10252" max="10252" width="15.28515625" style="24" bestFit="1" customWidth="1"/>
    <col min="10253" max="10253" width="12" style="24" bestFit="1" customWidth="1"/>
    <col min="10254" max="10254" width="14.140625" style="24" bestFit="1" customWidth="1"/>
    <col min="10255" max="10255" width="11" style="24" bestFit="1" customWidth="1"/>
    <col min="10256" max="10256" width="10.140625" style="24" bestFit="1" customWidth="1"/>
    <col min="10257" max="10496" width="11.42578125" style="24"/>
    <col min="10497" max="10497" width="9.42578125" style="24" bestFit="1" customWidth="1"/>
    <col min="10498" max="10498" width="11.85546875" style="24" bestFit="1" customWidth="1"/>
    <col min="10499" max="10499" width="10.5703125" style="24" bestFit="1" customWidth="1"/>
    <col min="10500" max="10500" width="21.5703125" style="24" bestFit="1" customWidth="1"/>
    <col min="10501" max="10501" width="11.5703125" style="24" bestFit="1" customWidth="1"/>
    <col min="10502" max="10502" width="8.5703125" style="24" bestFit="1" customWidth="1"/>
    <col min="10503" max="10503" width="11" style="24" bestFit="1" customWidth="1"/>
    <col min="10504" max="10504" width="10" style="24" bestFit="1" customWidth="1"/>
    <col min="10505" max="10505" width="10.5703125" style="24" bestFit="1" customWidth="1"/>
    <col min="10506" max="10506" width="12.85546875" style="24" bestFit="1" customWidth="1"/>
    <col min="10507" max="10507" width="9.85546875" style="24" bestFit="1" customWidth="1"/>
    <col min="10508" max="10508" width="15.28515625" style="24" bestFit="1" customWidth="1"/>
    <col min="10509" max="10509" width="12" style="24" bestFit="1" customWidth="1"/>
    <col min="10510" max="10510" width="14.140625" style="24" bestFit="1" customWidth="1"/>
    <col min="10511" max="10511" width="11" style="24" bestFit="1" customWidth="1"/>
    <col min="10512" max="10512" width="10.140625" style="24" bestFit="1" customWidth="1"/>
    <col min="10513" max="10752" width="11.42578125" style="24"/>
    <col min="10753" max="10753" width="9.42578125" style="24" bestFit="1" customWidth="1"/>
    <col min="10754" max="10754" width="11.85546875" style="24" bestFit="1" customWidth="1"/>
    <col min="10755" max="10755" width="10.5703125" style="24" bestFit="1" customWidth="1"/>
    <col min="10756" max="10756" width="21.5703125" style="24" bestFit="1" customWidth="1"/>
    <col min="10757" max="10757" width="11.5703125" style="24" bestFit="1" customWidth="1"/>
    <col min="10758" max="10758" width="8.5703125" style="24" bestFit="1" customWidth="1"/>
    <col min="10759" max="10759" width="11" style="24" bestFit="1" customWidth="1"/>
    <col min="10760" max="10760" width="10" style="24" bestFit="1" customWidth="1"/>
    <col min="10761" max="10761" width="10.5703125" style="24" bestFit="1" customWidth="1"/>
    <col min="10762" max="10762" width="12.85546875" style="24" bestFit="1" customWidth="1"/>
    <col min="10763" max="10763" width="9.85546875" style="24" bestFit="1" customWidth="1"/>
    <col min="10764" max="10764" width="15.28515625" style="24" bestFit="1" customWidth="1"/>
    <col min="10765" max="10765" width="12" style="24" bestFit="1" customWidth="1"/>
    <col min="10766" max="10766" width="14.140625" style="24" bestFit="1" customWidth="1"/>
    <col min="10767" max="10767" width="11" style="24" bestFit="1" customWidth="1"/>
    <col min="10768" max="10768" width="10.140625" style="24" bestFit="1" customWidth="1"/>
    <col min="10769" max="11008" width="11.42578125" style="24"/>
    <col min="11009" max="11009" width="9.42578125" style="24" bestFit="1" customWidth="1"/>
    <col min="11010" max="11010" width="11.85546875" style="24" bestFit="1" customWidth="1"/>
    <col min="11011" max="11011" width="10.5703125" style="24" bestFit="1" customWidth="1"/>
    <col min="11012" max="11012" width="21.5703125" style="24" bestFit="1" customWidth="1"/>
    <col min="11013" max="11013" width="11.5703125" style="24" bestFit="1" customWidth="1"/>
    <col min="11014" max="11014" width="8.5703125" style="24" bestFit="1" customWidth="1"/>
    <col min="11015" max="11015" width="11" style="24" bestFit="1" customWidth="1"/>
    <col min="11016" max="11016" width="10" style="24" bestFit="1" customWidth="1"/>
    <col min="11017" max="11017" width="10.5703125" style="24" bestFit="1" customWidth="1"/>
    <col min="11018" max="11018" width="12.85546875" style="24" bestFit="1" customWidth="1"/>
    <col min="11019" max="11019" width="9.85546875" style="24" bestFit="1" customWidth="1"/>
    <col min="11020" max="11020" width="15.28515625" style="24" bestFit="1" customWidth="1"/>
    <col min="11021" max="11021" width="12" style="24" bestFit="1" customWidth="1"/>
    <col min="11022" max="11022" width="14.140625" style="24" bestFit="1" customWidth="1"/>
    <col min="11023" max="11023" width="11" style="24" bestFit="1" customWidth="1"/>
    <col min="11024" max="11024" width="10.140625" style="24" bestFit="1" customWidth="1"/>
    <col min="11025" max="11264" width="11.42578125" style="24"/>
    <col min="11265" max="11265" width="9.42578125" style="24" bestFit="1" customWidth="1"/>
    <col min="11266" max="11266" width="11.85546875" style="24" bestFit="1" customWidth="1"/>
    <col min="11267" max="11267" width="10.5703125" style="24" bestFit="1" customWidth="1"/>
    <col min="11268" max="11268" width="21.5703125" style="24" bestFit="1" customWidth="1"/>
    <col min="11269" max="11269" width="11.5703125" style="24" bestFit="1" customWidth="1"/>
    <col min="11270" max="11270" width="8.5703125" style="24" bestFit="1" customWidth="1"/>
    <col min="11271" max="11271" width="11" style="24" bestFit="1" customWidth="1"/>
    <col min="11272" max="11272" width="10" style="24" bestFit="1" customWidth="1"/>
    <col min="11273" max="11273" width="10.5703125" style="24" bestFit="1" customWidth="1"/>
    <col min="11274" max="11274" width="12.85546875" style="24" bestFit="1" customWidth="1"/>
    <col min="11275" max="11275" width="9.85546875" style="24" bestFit="1" customWidth="1"/>
    <col min="11276" max="11276" width="15.28515625" style="24" bestFit="1" customWidth="1"/>
    <col min="11277" max="11277" width="12" style="24" bestFit="1" customWidth="1"/>
    <col min="11278" max="11278" width="14.140625" style="24" bestFit="1" customWidth="1"/>
    <col min="11279" max="11279" width="11" style="24" bestFit="1" customWidth="1"/>
    <col min="11280" max="11280" width="10.140625" style="24" bestFit="1" customWidth="1"/>
    <col min="11281" max="11520" width="11.42578125" style="24"/>
    <col min="11521" max="11521" width="9.42578125" style="24" bestFit="1" customWidth="1"/>
    <col min="11522" max="11522" width="11.85546875" style="24" bestFit="1" customWidth="1"/>
    <col min="11523" max="11523" width="10.5703125" style="24" bestFit="1" customWidth="1"/>
    <col min="11524" max="11524" width="21.5703125" style="24" bestFit="1" customWidth="1"/>
    <col min="11525" max="11525" width="11.5703125" style="24" bestFit="1" customWidth="1"/>
    <col min="11526" max="11526" width="8.5703125" style="24" bestFit="1" customWidth="1"/>
    <col min="11527" max="11527" width="11" style="24" bestFit="1" customWidth="1"/>
    <col min="11528" max="11528" width="10" style="24" bestFit="1" customWidth="1"/>
    <col min="11529" max="11529" width="10.5703125" style="24" bestFit="1" customWidth="1"/>
    <col min="11530" max="11530" width="12.85546875" style="24" bestFit="1" customWidth="1"/>
    <col min="11531" max="11531" width="9.85546875" style="24" bestFit="1" customWidth="1"/>
    <col min="11532" max="11532" width="15.28515625" style="24" bestFit="1" customWidth="1"/>
    <col min="11533" max="11533" width="12" style="24" bestFit="1" customWidth="1"/>
    <col min="11534" max="11534" width="14.140625" style="24" bestFit="1" customWidth="1"/>
    <col min="11535" max="11535" width="11" style="24" bestFit="1" customWidth="1"/>
    <col min="11536" max="11536" width="10.140625" style="24" bestFit="1" customWidth="1"/>
    <col min="11537" max="11776" width="11.42578125" style="24"/>
    <col min="11777" max="11777" width="9.42578125" style="24" bestFit="1" customWidth="1"/>
    <col min="11778" max="11778" width="11.85546875" style="24" bestFit="1" customWidth="1"/>
    <col min="11779" max="11779" width="10.5703125" style="24" bestFit="1" customWidth="1"/>
    <col min="11780" max="11780" width="21.5703125" style="24" bestFit="1" customWidth="1"/>
    <col min="11781" max="11781" width="11.5703125" style="24" bestFit="1" customWidth="1"/>
    <col min="11782" max="11782" width="8.5703125" style="24" bestFit="1" customWidth="1"/>
    <col min="11783" max="11783" width="11" style="24" bestFit="1" customWidth="1"/>
    <col min="11784" max="11784" width="10" style="24" bestFit="1" customWidth="1"/>
    <col min="11785" max="11785" width="10.5703125" style="24" bestFit="1" customWidth="1"/>
    <col min="11786" max="11786" width="12.85546875" style="24" bestFit="1" customWidth="1"/>
    <col min="11787" max="11787" width="9.85546875" style="24" bestFit="1" customWidth="1"/>
    <col min="11788" max="11788" width="15.28515625" style="24" bestFit="1" customWidth="1"/>
    <col min="11789" max="11789" width="12" style="24" bestFit="1" customWidth="1"/>
    <col min="11790" max="11790" width="14.140625" style="24" bestFit="1" customWidth="1"/>
    <col min="11791" max="11791" width="11" style="24" bestFit="1" customWidth="1"/>
    <col min="11792" max="11792" width="10.140625" style="24" bestFit="1" customWidth="1"/>
    <col min="11793" max="12032" width="11.42578125" style="24"/>
    <col min="12033" max="12033" width="9.42578125" style="24" bestFit="1" customWidth="1"/>
    <col min="12034" max="12034" width="11.85546875" style="24" bestFit="1" customWidth="1"/>
    <col min="12035" max="12035" width="10.5703125" style="24" bestFit="1" customWidth="1"/>
    <col min="12036" max="12036" width="21.5703125" style="24" bestFit="1" customWidth="1"/>
    <col min="12037" max="12037" width="11.5703125" style="24" bestFit="1" customWidth="1"/>
    <col min="12038" max="12038" width="8.5703125" style="24" bestFit="1" customWidth="1"/>
    <col min="12039" max="12039" width="11" style="24" bestFit="1" customWidth="1"/>
    <col min="12040" max="12040" width="10" style="24" bestFit="1" customWidth="1"/>
    <col min="12041" max="12041" width="10.5703125" style="24" bestFit="1" customWidth="1"/>
    <col min="12042" max="12042" width="12.85546875" style="24" bestFit="1" customWidth="1"/>
    <col min="12043" max="12043" width="9.85546875" style="24" bestFit="1" customWidth="1"/>
    <col min="12044" max="12044" width="15.28515625" style="24" bestFit="1" customWidth="1"/>
    <col min="12045" max="12045" width="12" style="24" bestFit="1" customWidth="1"/>
    <col min="12046" max="12046" width="14.140625" style="24" bestFit="1" customWidth="1"/>
    <col min="12047" max="12047" width="11" style="24" bestFit="1" customWidth="1"/>
    <col min="12048" max="12048" width="10.140625" style="24" bestFit="1" customWidth="1"/>
    <col min="12049" max="12288" width="11.42578125" style="24"/>
    <col min="12289" max="12289" width="9.42578125" style="24" bestFit="1" customWidth="1"/>
    <col min="12290" max="12290" width="11.85546875" style="24" bestFit="1" customWidth="1"/>
    <col min="12291" max="12291" width="10.5703125" style="24" bestFit="1" customWidth="1"/>
    <col min="12292" max="12292" width="21.5703125" style="24" bestFit="1" customWidth="1"/>
    <col min="12293" max="12293" width="11.5703125" style="24" bestFit="1" customWidth="1"/>
    <col min="12294" max="12294" width="8.5703125" style="24" bestFit="1" customWidth="1"/>
    <col min="12295" max="12295" width="11" style="24" bestFit="1" customWidth="1"/>
    <col min="12296" max="12296" width="10" style="24" bestFit="1" customWidth="1"/>
    <col min="12297" max="12297" width="10.5703125" style="24" bestFit="1" customWidth="1"/>
    <col min="12298" max="12298" width="12.85546875" style="24" bestFit="1" customWidth="1"/>
    <col min="12299" max="12299" width="9.85546875" style="24" bestFit="1" customWidth="1"/>
    <col min="12300" max="12300" width="15.28515625" style="24" bestFit="1" customWidth="1"/>
    <col min="12301" max="12301" width="12" style="24" bestFit="1" customWidth="1"/>
    <col min="12302" max="12302" width="14.140625" style="24" bestFit="1" customWidth="1"/>
    <col min="12303" max="12303" width="11" style="24" bestFit="1" customWidth="1"/>
    <col min="12304" max="12304" width="10.140625" style="24" bestFit="1" customWidth="1"/>
    <col min="12305" max="12544" width="11.42578125" style="24"/>
    <col min="12545" max="12545" width="9.42578125" style="24" bestFit="1" customWidth="1"/>
    <col min="12546" max="12546" width="11.85546875" style="24" bestFit="1" customWidth="1"/>
    <col min="12547" max="12547" width="10.5703125" style="24" bestFit="1" customWidth="1"/>
    <col min="12548" max="12548" width="21.5703125" style="24" bestFit="1" customWidth="1"/>
    <col min="12549" max="12549" width="11.5703125" style="24" bestFit="1" customWidth="1"/>
    <col min="12550" max="12550" width="8.5703125" style="24" bestFit="1" customWidth="1"/>
    <col min="12551" max="12551" width="11" style="24" bestFit="1" customWidth="1"/>
    <col min="12552" max="12552" width="10" style="24" bestFit="1" customWidth="1"/>
    <col min="12553" max="12553" width="10.5703125" style="24" bestFit="1" customWidth="1"/>
    <col min="12554" max="12554" width="12.85546875" style="24" bestFit="1" customWidth="1"/>
    <col min="12555" max="12555" width="9.85546875" style="24" bestFit="1" customWidth="1"/>
    <col min="12556" max="12556" width="15.28515625" style="24" bestFit="1" customWidth="1"/>
    <col min="12557" max="12557" width="12" style="24" bestFit="1" customWidth="1"/>
    <col min="12558" max="12558" width="14.140625" style="24" bestFit="1" customWidth="1"/>
    <col min="12559" max="12559" width="11" style="24" bestFit="1" customWidth="1"/>
    <col min="12560" max="12560" width="10.140625" style="24" bestFit="1" customWidth="1"/>
    <col min="12561" max="12800" width="11.42578125" style="24"/>
    <col min="12801" max="12801" width="9.42578125" style="24" bestFit="1" customWidth="1"/>
    <col min="12802" max="12802" width="11.85546875" style="24" bestFit="1" customWidth="1"/>
    <col min="12803" max="12803" width="10.5703125" style="24" bestFit="1" customWidth="1"/>
    <col min="12804" max="12804" width="21.5703125" style="24" bestFit="1" customWidth="1"/>
    <col min="12805" max="12805" width="11.5703125" style="24" bestFit="1" customWidth="1"/>
    <col min="12806" max="12806" width="8.5703125" style="24" bestFit="1" customWidth="1"/>
    <col min="12807" max="12807" width="11" style="24" bestFit="1" customWidth="1"/>
    <col min="12808" max="12808" width="10" style="24" bestFit="1" customWidth="1"/>
    <col min="12809" max="12809" width="10.5703125" style="24" bestFit="1" customWidth="1"/>
    <col min="12810" max="12810" width="12.85546875" style="24" bestFit="1" customWidth="1"/>
    <col min="12811" max="12811" width="9.85546875" style="24" bestFit="1" customWidth="1"/>
    <col min="12812" max="12812" width="15.28515625" style="24" bestFit="1" customWidth="1"/>
    <col min="12813" max="12813" width="12" style="24" bestFit="1" customWidth="1"/>
    <col min="12814" max="12814" width="14.140625" style="24" bestFit="1" customWidth="1"/>
    <col min="12815" max="12815" width="11" style="24" bestFit="1" customWidth="1"/>
    <col min="12816" max="12816" width="10.140625" style="24" bestFit="1" customWidth="1"/>
    <col min="12817" max="13056" width="11.42578125" style="24"/>
    <col min="13057" max="13057" width="9.42578125" style="24" bestFit="1" customWidth="1"/>
    <col min="13058" max="13058" width="11.85546875" style="24" bestFit="1" customWidth="1"/>
    <col min="13059" max="13059" width="10.5703125" style="24" bestFit="1" customWidth="1"/>
    <col min="13060" max="13060" width="21.5703125" style="24" bestFit="1" customWidth="1"/>
    <col min="13061" max="13061" width="11.5703125" style="24" bestFit="1" customWidth="1"/>
    <col min="13062" max="13062" width="8.5703125" style="24" bestFit="1" customWidth="1"/>
    <col min="13063" max="13063" width="11" style="24" bestFit="1" customWidth="1"/>
    <col min="13064" max="13064" width="10" style="24" bestFit="1" customWidth="1"/>
    <col min="13065" max="13065" width="10.5703125" style="24" bestFit="1" customWidth="1"/>
    <col min="13066" max="13066" width="12.85546875" style="24" bestFit="1" customWidth="1"/>
    <col min="13067" max="13067" width="9.85546875" style="24" bestFit="1" customWidth="1"/>
    <col min="13068" max="13068" width="15.28515625" style="24" bestFit="1" customWidth="1"/>
    <col min="13069" max="13069" width="12" style="24" bestFit="1" customWidth="1"/>
    <col min="13070" max="13070" width="14.140625" style="24" bestFit="1" customWidth="1"/>
    <col min="13071" max="13071" width="11" style="24" bestFit="1" customWidth="1"/>
    <col min="13072" max="13072" width="10.140625" style="24" bestFit="1" customWidth="1"/>
    <col min="13073" max="13312" width="11.42578125" style="24"/>
    <col min="13313" max="13313" width="9.42578125" style="24" bestFit="1" customWidth="1"/>
    <col min="13314" max="13314" width="11.85546875" style="24" bestFit="1" customWidth="1"/>
    <col min="13315" max="13315" width="10.5703125" style="24" bestFit="1" customWidth="1"/>
    <col min="13316" max="13316" width="21.5703125" style="24" bestFit="1" customWidth="1"/>
    <col min="13317" max="13317" width="11.5703125" style="24" bestFit="1" customWidth="1"/>
    <col min="13318" max="13318" width="8.5703125" style="24" bestFit="1" customWidth="1"/>
    <col min="13319" max="13319" width="11" style="24" bestFit="1" customWidth="1"/>
    <col min="13320" max="13320" width="10" style="24" bestFit="1" customWidth="1"/>
    <col min="13321" max="13321" width="10.5703125" style="24" bestFit="1" customWidth="1"/>
    <col min="13322" max="13322" width="12.85546875" style="24" bestFit="1" customWidth="1"/>
    <col min="13323" max="13323" width="9.85546875" style="24" bestFit="1" customWidth="1"/>
    <col min="13324" max="13324" width="15.28515625" style="24" bestFit="1" customWidth="1"/>
    <col min="13325" max="13325" width="12" style="24" bestFit="1" customWidth="1"/>
    <col min="13326" max="13326" width="14.140625" style="24" bestFit="1" customWidth="1"/>
    <col min="13327" max="13327" width="11" style="24" bestFit="1" customWidth="1"/>
    <col min="13328" max="13328" width="10.140625" style="24" bestFit="1" customWidth="1"/>
    <col min="13329" max="13568" width="11.42578125" style="24"/>
    <col min="13569" max="13569" width="9.42578125" style="24" bestFit="1" customWidth="1"/>
    <col min="13570" max="13570" width="11.85546875" style="24" bestFit="1" customWidth="1"/>
    <col min="13571" max="13571" width="10.5703125" style="24" bestFit="1" customWidth="1"/>
    <col min="13572" max="13572" width="21.5703125" style="24" bestFit="1" customWidth="1"/>
    <col min="13573" max="13573" width="11.5703125" style="24" bestFit="1" customWidth="1"/>
    <col min="13574" max="13574" width="8.5703125" style="24" bestFit="1" customWidth="1"/>
    <col min="13575" max="13575" width="11" style="24" bestFit="1" customWidth="1"/>
    <col min="13576" max="13576" width="10" style="24" bestFit="1" customWidth="1"/>
    <col min="13577" max="13577" width="10.5703125" style="24" bestFit="1" customWidth="1"/>
    <col min="13578" max="13578" width="12.85546875" style="24" bestFit="1" customWidth="1"/>
    <col min="13579" max="13579" width="9.85546875" style="24" bestFit="1" customWidth="1"/>
    <col min="13580" max="13580" width="15.28515625" style="24" bestFit="1" customWidth="1"/>
    <col min="13581" max="13581" width="12" style="24" bestFit="1" customWidth="1"/>
    <col min="13582" max="13582" width="14.140625" style="24" bestFit="1" customWidth="1"/>
    <col min="13583" max="13583" width="11" style="24" bestFit="1" customWidth="1"/>
    <col min="13584" max="13584" width="10.140625" style="24" bestFit="1" customWidth="1"/>
    <col min="13585" max="13824" width="11.42578125" style="24"/>
    <col min="13825" max="13825" width="9.42578125" style="24" bestFit="1" customWidth="1"/>
    <col min="13826" max="13826" width="11.85546875" style="24" bestFit="1" customWidth="1"/>
    <col min="13827" max="13827" width="10.5703125" style="24" bestFit="1" customWidth="1"/>
    <col min="13828" max="13828" width="21.5703125" style="24" bestFit="1" customWidth="1"/>
    <col min="13829" max="13829" width="11.5703125" style="24" bestFit="1" customWidth="1"/>
    <col min="13830" max="13830" width="8.5703125" style="24" bestFit="1" customWidth="1"/>
    <col min="13831" max="13831" width="11" style="24" bestFit="1" customWidth="1"/>
    <col min="13832" max="13832" width="10" style="24" bestFit="1" customWidth="1"/>
    <col min="13833" max="13833" width="10.5703125" style="24" bestFit="1" customWidth="1"/>
    <col min="13834" max="13834" width="12.85546875" style="24" bestFit="1" customWidth="1"/>
    <col min="13835" max="13835" width="9.85546875" style="24" bestFit="1" customWidth="1"/>
    <col min="13836" max="13836" width="15.28515625" style="24" bestFit="1" customWidth="1"/>
    <col min="13837" max="13837" width="12" style="24" bestFit="1" customWidth="1"/>
    <col min="13838" max="13838" width="14.140625" style="24" bestFit="1" customWidth="1"/>
    <col min="13839" max="13839" width="11" style="24" bestFit="1" customWidth="1"/>
    <col min="13840" max="13840" width="10.140625" style="24" bestFit="1" customWidth="1"/>
    <col min="13841" max="14080" width="11.42578125" style="24"/>
    <col min="14081" max="14081" width="9.42578125" style="24" bestFit="1" customWidth="1"/>
    <col min="14082" max="14082" width="11.85546875" style="24" bestFit="1" customWidth="1"/>
    <col min="14083" max="14083" width="10.5703125" style="24" bestFit="1" customWidth="1"/>
    <col min="14084" max="14084" width="21.5703125" style="24" bestFit="1" customWidth="1"/>
    <col min="14085" max="14085" width="11.5703125" style="24" bestFit="1" customWidth="1"/>
    <col min="14086" max="14086" width="8.5703125" style="24" bestFit="1" customWidth="1"/>
    <col min="14087" max="14087" width="11" style="24" bestFit="1" customWidth="1"/>
    <col min="14088" max="14088" width="10" style="24" bestFit="1" customWidth="1"/>
    <col min="14089" max="14089" width="10.5703125" style="24" bestFit="1" customWidth="1"/>
    <col min="14090" max="14090" width="12.85546875" style="24" bestFit="1" customWidth="1"/>
    <col min="14091" max="14091" width="9.85546875" style="24" bestFit="1" customWidth="1"/>
    <col min="14092" max="14092" width="15.28515625" style="24" bestFit="1" customWidth="1"/>
    <col min="14093" max="14093" width="12" style="24" bestFit="1" customWidth="1"/>
    <col min="14094" max="14094" width="14.140625" style="24" bestFit="1" customWidth="1"/>
    <col min="14095" max="14095" width="11" style="24" bestFit="1" customWidth="1"/>
    <col min="14096" max="14096" width="10.140625" style="24" bestFit="1" customWidth="1"/>
    <col min="14097" max="14336" width="11.42578125" style="24"/>
    <col min="14337" max="14337" width="9.42578125" style="24" bestFit="1" customWidth="1"/>
    <col min="14338" max="14338" width="11.85546875" style="24" bestFit="1" customWidth="1"/>
    <col min="14339" max="14339" width="10.5703125" style="24" bestFit="1" customWidth="1"/>
    <col min="14340" max="14340" width="21.5703125" style="24" bestFit="1" customWidth="1"/>
    <col min="14341" max="14341" width="11.5703125" style="24" bestFit="1" customWidth="1"/>
    <col min="14342" max="14342" width="8.5703125" style="24" bestFit="1" customWidth="1"/>
    <col min="14343" max="14343" width="11" style="24" bestFit="1" customWidth="1"/>
    <col min="14344" max="14344" width="10" style="24" bestFit="1" customWidth="1"/>
    <col min="14345" max="14345" width="10.5703125" style="24" bestFit="1" customWidth="1"/>
    <col min="14346" max="14346" width="12.85546875" style="24" bestFit="1" customWidth="1"/>
    <col min="14347" max="14347" width="9.85546875" style="24" bestFit="1" customWidth="1"/>
    <col min="14348" max="14348" width="15.28515625" style="24" bestFit="1" customWidth="1"/>
    <col min="14349" max="14349" width="12" style="24" bestFit="1" customWidth="1"/>
    <col min="14350" max="14350" width="14.140625" style="24" bestFit="1" customWidth="1"/>
    <col min="14351" max="14351" width="11" style="24" bestFit="1" customWidth="1"/>
    <col min="14352" max="14352" width="10.140625" style="24" bestFit="1" customWidth="1"/>
    <col min="14353" max="14592" width="11.42578125" style="24"/>
    <col min="14593" max="14593" width="9.42578125" style="24" bestFit="1" customWidth="1"/>
    <col min="14594" max="14594" width="11.85546875" style="24" bestFit="1" customWidth="1"/>
    <col min="14595" max="14595" width="10.5703125" style="24" bestFit="1" customWidth="1"/>
    <col min="14596" max="14596" width="21.5703125" style="24" bestFit="1" customWidth="1"/>
    <col min="14597" max="14597" width="11.5703125" style="24" bestFit="1" customWidth="1"/>
    <col min="14598" max="14598" width="8.5703125" style="24" bestFit="1" customWidth="1"/>
    <col min="14599" max="14599" width="11" style="24" bestFit="1" customWidth="1"/>
    <col min="14600" max="14600" width="10" style="24" bestFit="1" customWidth="1"/>
    <col min="14601" max="14601" width="10.5703125" style="24" bestFit="1" customWidth="1"/>
    <col min="14602" max="14602" width="12.85546875" style="24" bestFit="1" customWidth="1"/>
    <col min="14603" max="14603" width="9.85546875" style="24" bestFit="1" customWidth="1"/>
    <col min="14604" max="14604" width="15.28515625" style="24" bestFit="1" customWidth="1"/>
    <col min="14605" max="14605" width="12" style="24" bestFit="1" customWidth="1"/>
    <col min="14606" max="14606" width="14.140625" style="24" bestFit="1" customWidth="1"/>
    <col min="14607" max="14607" width="11" style="24" bestFit="1" customWidth="1"/>
    <col min="14608" max="14608" width="10.140625" style="24" bestFit="1" customWidth="1"/>
    <col min="14609" max="14848" width="11.42578125" style="24"/>
    <col min="14849" max="14849" width="9.42578125" style="24" bestFit="1" customWidth="1"/>
    <col min="14850" max="14850" width="11.85546875" style="24" bestFit="1" customWidth="1"/>
    <col min="14851" max="14851" width="10.5703125" style="24" bestFit="1" customWidth="1"/>
    <col min="14852" max="14852" width="21.5703125" style="24" bestFit="1" customWidth="1"/>
    <col min="14853" max="14853" width="11.5703125" style="24" bestFit="1" customWidth="1"/>
    <col min="14854" max="14854" width="8.5703125" style="24" bestFit="1" customWidth="1"/>
    <col min="14855" max="14855" width="11" style="24" bestFit="1" customWidth="1"/>
    <col min="14856" max="14856" width="10" style="24" bestFit="1" customWidth="1"/>
    <col min="14857" max="14857" width="10.5703125" style="24" bestFit="1" customWidth="1"/>
    <col min="14858" max="14858" width="12.85546875" style="24" bestFit="1" customWidth="1"/>
    <col min="14859" max="14859" width="9.85546875" style="24" bestFit="1" customWidth="1"/>
    <col min="14860" max="14860" width="15.28515625" style="24" bestFit="1" customWidth="1"/>
    <col min="14861" max="14861" width="12" style="24" bestFit="1" customWidth="1"/>
    <col min="14862" max="14862" width="14.140625" style="24" bestFit="1" customWidth="1"/>
    <col min="14863" max="14863" width="11" style="24" bestFit="1" customWidth="1"/>
    <col min="14864" max="14864" width="10.140625" style="24" bestFit="1" customWidth="1"/>
    <col min="14865" max="15104" width="11.42578125" style="24"/>
    <col min="15105" max="15105" width="9.42578125" style="24" bestFit="1" customWidth="1"/>
    <col min="15106" max="15106" width="11.85546875" style="24" bestFit="1" customWidth="1"/>
    <col min="15107" max="15107" width="10.5703125" style="24" bestFit="1" customWidth="1"/>
    <col min="15108" max="15108" width="21.5703125" style="24" bestFit="1" customWidth="1"/>
    <col min="15109" max="15109" width="11.5703125" style="24" bestFit="1" customWidth="1"/>
    <col min="15110" max="15110" width="8.5703125" style="24" bestFit="1" customWidth="1"/>
    <col min="15111" max="15111" width="11" style="24" bestFit="1" customWidth="1"/>
    <col min="15112" max="15112" width="10" style="24" bestFit="1" customWidth="1"/>
    <col min="15113" max="15113" width="10.5703125" style="24" bestFit="1" customWidth="1"/>
    <col min="15114" max="15114" width="12.85546875" style="24" bestFit="1" customWidth="1"/>
    <col min="15115" max="15115" width="9.85546875" style="24" bestFit="1" customWidth="1"/>
    <col min="15116" max="15116" width="15.28515625" style="24" bestFit="1" customWidth="1"/>
    <col min="15117" max="15117" width="12" style="24" bestFit="1" customWidth="1"/>
    <col min="15118" max="15118" width="14.140625" style="24" bestFit="1" customWidth="1"/>
    <col min="15119" max="15119" width="11" style="24" bestFit="1" customWidth="1"/>
    <col min="15120" max="15120" width="10.140625" style="24" bestFit="1" customWidth="1"/>
    <col min="15121" max="15360" width="11.42578125" style="24"/>
    <col min="15361" max="15361" width="9.42578125" style="24" bestFit="1" customWidth="1"/>
    <col min="15362" max="15362" width="11.85546875" style="24" bestFit="1" customWidth="1"/>
    <col min="15363" max="15363" width="10.5703125" style="24" bestFit="1" customWidth="1"/>
    <col min="15364" max="15364" width="21.5703125" style="24" bestFit="1" customWidth="1"/>
    <col min="15365" max="15365" width="11.5703125" style="24" bestFit="1" customWidth="1"/>
    <col min="15366" max="15366" width="8.5703125" style="24" bestFit="1" customWidth="1"/>
    <col min="15367" max="15367" width="11" style="24" bestFit="1" customWidth="1"/>
    <col min="15368" max="15368" width="10" style="24" bestFit="1" customWidth="1"/>
    <col min="15369" max="15369" width="10.5703125" style="24" bestFit="1" customWidth="1"/>
    <col min="15370" max="15370" width="12.85546875" style="24" bestFit="1" customWidth="1"/>
    <col min="15371" max="15371" width="9.85546875" style="24" bestFit="1" customWidth="1"/>
    <col min="15372" max="15372" width="15.28515625" style="24" bestFit="1" customWidth="1"/>
    <col min="15373" max="15373" width="12" style="24" bestFit="1" customWidth="1"/>
    <col min="15374" max="15374" width="14.140625" style="24" bestFit="1" customWidth="1"/>
    <col min="15375" max="15375" width="11" style="24" bestFit="1" customWidth="1"/>
    <col min="15376" max="15376" width="10.140625" style="24" bestFit="1" customWidth="1"/>
    <col min="15377" max="15616" width="11.42578125" style="24"/>
    <col min="15617" max="15617" width="9.42578125" style="24" bestFit="1" customWidth="1"/>
    <col min="15618" max="15618" width="11.85546875" style="24" bestFit="1" customWidth="1"/>
    <col min="15619" max="15619" width="10.5703125" style="24" bestFit="1" customWidth="1"/>
    <col min="15620" max="15620" width="21.5703125" style="24" bestFit="1" customWidth="1"/>
    <col min="15621" max="15621" width="11.5703125" style="24" bestFit="1" customWidth="1"/>
    <col min="15622" max="15622" width="8.5703125" style="24" bestFit="1" customWidth="1"/>
    <col min="15623" max="15623" width="11" style="24" bestFit="1" customWidth="1"/>
    <col min="15624" max="15624" width="10" style="24" bestFit="1" customWidth="1"/>
    <col min="15625" max="15625" width="10.5703125" style="24" bestFit="1" customWidth="1"/>
    <col min="15626" max="15626" width="12.85546875" style="24" bestFit="1" customWidth="1"/>
    <col min="15627" max="15627" width="9.85546875" style="24" bestFit="1" customWidth="1"/>
    <col min="15628" max="15628" width="15.28515625" style="24" bestFit="1" customWidth="1"/>
    <col min="15629" max="15629" width="12" style="24" bestFit="1" customWidth="1"/>
    <col min="15630" max="15630" width="14.140625" style="24" bestFit="1" customWidth="1"/>
    <col min="15631" max="15631" width="11" style="24" bestFit="1" customWidth="1"/>
    <col min="15632" max="15632" width="10.140625" style="24" bestFit="1" customWidth="1"/>
    <col min="15633" max="15872" width="11.42578125" style="24"/>
    <col min="15873" max="15873" width="9.42578125" style="24" bestFit="1" customWidth="1"/>
    <col min="15874" max="15874" width="11.85546875" style="24" bestFit="1" customWidth="1"/>
    <col min="15875" max="15875" width="10.5703125" style="24" bestFit="1" customWidth="1"/>
    <col min="15876" max="15876" width="21.5703125" style="24" bestFit="1" customWidth="1"/>
    <col min="15877" max="15877" width="11.5703125" style="24" bestFit="1" customWidth="1"/>
    <col min="15878" max="15878" width="8.5703125" style="24" bestFit="1" customWidth="1"/>
    <col min="15879" max="15879" width="11" style="24" bestFit="1" customWidth="1"/>
    <col min="15880" max="15880" width="10" style="24" bestFit="1" customWidth="1"/>
    <col min="15881" max="15881" width="10.5703125" style="24" bestFit="1" customWidth="1"/>
    <col min="15882" max="15882" width="12.85546875" style="24" bestFit="1" customWidth="1"/>
    <col min="15883" max="15883" width="9.85546875" style="24" bestFit="1" customWidth="1"/>
    <col min="15884" max="15884" width="15.28515625" style="24" bestFit="1" customWidth="1"/>
    <col min="15885" max="15885" width="12" style="24" bestFit="1" customWidth="1"/>
    <col min="15886" max="15886" width="14.140625" style="24" bestFit="1" customWidth="1"/>
    <col min="15887" max="15887" width="11" style="24" bestFit="1" customWidth="1"/>
    <col min="15888" max="15888" width="10.140625" style="24" bestFit="1" customWidth="1"/>
    <col min="15889" max="16128" width="11.42578125" style="24"/>
    <col min="16129" max="16129" width="9.42578125" style="24" bestFit="1" customWidth="1"/>
    <col min="16130" max="16130" width="11.85546875" style="24" bestFit="1" customWidth="1"/>
    <col min="16131" max="16131" width="10.5703125" style="24" bestFit="1" customWidth="1"/>
    <col min="16132" max="16132" width="21.5703125" style="24" bestFit="1" customWidth="1"/>
    <col min="16133" max="16133" width="11.5703125" style="24" bestFit="1" customWidth="1"/>
    <col min="16134" max="16134" width="8.5703125" style="24" bestFit="1" customWidth="1"/>
    <col min="16135" max="16135" width="11" style="24" bestFit="1" customWidth="1"/>
    <col min="16136" max="16136" width="10" style="24" bestFit="1" customWidth="1"/>
    <col min="16137" max="16137" width="10.5703125" style="24" bestFit="1" customWidth="1"/>
    <col min="16138" max="16138" width="12.85546875" style="24" bestFit="1" customWidth="1"/>
    <col min="16139" max="16139" width="9.85546875" style="24" bestFit="1" customWidth="1"/>
    <col min="16140" max="16140" width="15.28515625" style="24" bestFit="1" customWidth="1"/>
    <col min="16141" max="16141" width="12" style="24" bestFit="1" customWidth="1"/>
    <col min="16142" max="16142" width="14.140625" style="24" bestFit="1" customWidth="1"/>
    <col min="16143" max="16143" width="11" style="24" bestFit="1" customWidth="1"/>
    <col min="16144" max="16144" width="10.140625" style="24" bestFit="1" customWidth="1"/>
    <col min="16145" max="16384" width="11.42578125" style="24"/>
  </cols>
  <sheetData>
    <row r="1" spans="1:16" s="19" customFormat="1" ht="13.5" x14ac:dyDescent="0.25">
      <c r="A1" s="19" t="s">
        <v>63</v>
      </c>
      <c r="B1" s="19" t="s">
        <v>64</v>
      </c>
      <c r="C1" s="19" t="s">
        <v>65</v>
      </c>
      <c r="D1" s="19" t="s">
        <v>66</v>
      </c>
      <c r="E1" s="19" t="s">
        <v>67</v>
      </c>
      <c r="F1" s="19" t="s">
        <v>68</v>
      </c>
      <c r="G1" s="19" t="s">
        <v>69</v>
      </c>
      <c r="H1" s="19" t="s">
        <v>70</v>
      </c>
      <c r="I1" s="19" t="s">
        <v>71</v>
      </c>
      <c r="J1" s="19" t="s">
        <v>72</v>
      </c>
      <c r="K1" s="19" t="s">
        <v>73</v>
      </c>
      <c r="L1" s="19" t="s">
        <v>74</v>
      </c>
      <c r="M1" s="19" t="s">
        <v>75</v>
      </c>
      <c r="N1" s="19" t="s">
        <v>76</v>
      </c>
      <c r="O1" s="19" t="s">
        <v>77</v>
      </c>
      <c r="P1" s="19" t="s">
        <v>78</v>
      </c>
    </row>
    <row r="2" spans="1:16" x14ac:dyDescent="0.2">
      <c r="A2" s="20">
        <v>1000</v>
      </c>
      <c r="B2" s="21" t="s">
        <v>79</v>
      </c>
      <c r="C2" s="21" t="s">
        <v>80</v>
      </c>
      <c r="D2" s="21" t="s">
        <v>81</v>
      </c>
      <c r="E2" s="21" t="s">
        <v>82</v>
      </c>
      <c r="F2" s="21" t="s">
        <v>83</v>
      </c>
      <c r="G2" s="21" t="s">
        <v>84</v>
      </c>
      <c r="H2" s="21" t="s">
        <v>85</v>
      </c>
      <c r="I2" s="21" t="s">
        <v>86</v>
      </c>
      <c r="J2" s="21" t="s">
        <v>87</v>
      </c>
      <c r="K2" s="21" t="s">
        <v>88</v>
      </c>
      <c r="L2" s="22">
        <v>33862</v>
      </c>
      <c r="M2" s="23">
        <v>21</v>
      </c>
      <c r="N2" s="23">
        <v>40</v>
      </c>
      <c r="O2" s="23">
        <v>840</v>
      </c>
      <c r="P2" s="23">
        <v>588</v>
      </c>
    </row>
    <row r="3" spans="1:16" x14ac:dyDescent="0.2">
      <c r="A3" s="20">
        <v>1001</v>
      </c>
      <c r="B3" s="21" t="s">
        <v>89</v>
      </c>
      <c r="C3" s="21" t="s">
        <v>90</v>
      </c>
      <c r="D3" s="21" t="s">
        <v>91</v>
      </c>
      <c r="E3" s="21" t="s">
        <v>92</v>
      </c>
      <c r="F3" s="21" t="s">
        <v>93</v>
      </c>
      <c r="G3" s="21" t="s">
        <v>94</v>
      </c>
      <c r="H3" s="21" t="s">
        <v>95</v>
      </c>
      <c r="I3" s="21" t="s">
        <v>96</v>
      </c>
      <c r="J3" s="21" t="s">
        <v>97</v>
      </c>
      <c r="K3" s="21" t="s">
        <v>98</v>
      </c>
      <c r="L3" s="22">
        <v>33085</v>
      </c>
      <c r="M3" s="23">
        <v>22.5</v>
      </c>
      <c r="N3" s="23">
        <v>35</v>
      </c>
      <c r="O3" s="23">
        <v>787.5</v>
      </c>
      <c r="P3" s="23">
        <v>551.25</v>
      </c>
    </row>
    <row r="4" spans="1:16" x14ac:dyDescent="0.2">
      <c r="A4" s="20">
        <v>1002</v>
      </c>
      <c r="B4" s="21" t="s">
        <v>99</v>
      </c>
      <c r="C4" s="21" t="s">
        <v>100</v>
      </c>
      <c r="D4" s="21" t="s">
        <v>101</v>
      </c>
      <c r="E4" s="21" t="s">
        <v>102</v>
      </c>
      <c r="F4" s="21" t="s">
        <v>103</v>
      </c>
      <c r="G4" s="21" t="s">
        <v>104</v>
      </c>
      <c r="H4" s="21" t="s">
        <v>105</v>
      </c>
      <c r="I4" s="21" t="s">
        <v>106</v>
      </c>
      <c r="J4" s="21" t="s">
        <v>107</v>
      </c>
      <c r="K4" s="21" t="s">
        <v>108</v>
      </c>
      <c r="L4" s="22">
        <v>30400</v>
      </c>
      <c r="M4" s="23">
        <v>26.3</v>
      </c>
      <c r="N4" s="23">
        <v>39</v>
      </c>
      <c r="O4" s="23">
        <v>1025.7</v>
      </c>
      <c r="P4" s="23">
        <v>717.99</v>
      </c>
    </row>
    <row r="5" spans="1:16" x14ac:dyDescent="0.2">
      <c r="A5" s="20">
        <v>1003</v>
      </c>
      <c r="B5" s="21" t="s">
        <v>109</v>
      </c>
      <c r="C5" s="21" t="s">
        <v>110</v>
      </c>
      <c r="D5" s="21" t="s">
        <v>111</v>
      </c>
      <c r="E5" s="21" t="s">
        <v>112</v>
      </c>
      <c r="F5" s="21" t="s">
        <v>113</v>
      </c>
      <c r="G5" s="21" t="s">
        <v>114</v>
      </c>
      <c r="H5" s="21" t="s">
        <v>115</v>
      </c>
      <c r="I5" s="21" t="s">
        <v>116</v>
      </c>
      <c r="J5" s="21" t="s">
        <v>117</v>
      </c>
      <c r="K5" s="21" t="s">
        <v>118</v>
      </c>
      <c r="L5" s="22">
        <v>29148</v>
      </c>
      <c r="M5" s="23">
        <v>16.25</v>
      </c>
      <c r="N5" s="23">
        <v>40</v>
      </c>
      <c r="O5" s="23">
        <v>650</v>
      </c>
      <c r="P5" s="23">
        <v>455</v>
      </c>
    </row>
    <row r="6" spans="1:16" x14ac:dyDescent="0.2">
      <c r="A6" s="20">
        <v>1004</v>
      </c>
      <c r="B6" s="21" t="s">
        <v>119</v>
      </c>
      <c r="C6" s="21" t="s">
        <v>120</v>
      </c>
      <c r="D6" s="21" t="s">
        <v>121</v>
      </c>
      <c r="E6" s="21" t="s">
        <v>122</v>
      </c>
      <c r="F6" s="21" t="s">
        <v>123</v>
      </c>
      <c r="G6" s="21" t="s">
        <v>124</v>
      </c>
      <c r="H6" s="21" t="s">
        <v>125</v>
      </c>
      <c r="I6" s="21" t="s">
        <v>126</v>
      </c>
      <c r="J6" s="21" t="s">
        <v>127</v>
      </c>
      <c r="K6" s="21" t="s">
        <v>128</v>
      </c>
      <c r="L6" s="22">
        <v>33754</v>
      </c>
      <c r="M6" s="23">
        <v>45</v>
      </c>
      <c r="N6" s="23">
        <v>52</v>
      </c>
      <c r="O6" s="23">
        <v>2340</v>
      </c>
      <c r="P6" s="23">
        <v>1638</v>
      </c>
    </row>
    <row r="7" spans="1:16" x14ac:dyDescent="0.2">
      <c r="A7" s="20">
        <v>1005</v>
      </c>
      <c r="B7" s="21" t="s">
        <v>129</v>
      </c>
      <c r="C7" s="21" t="s">
        <v>130</v>
      </c>
      <c r="D7" s="21" t="s">
        <v>131</v>
      </c>
      <c r="E7" s="21" t="s">
        <v>132</v>
      </c>
      <c r="F7" s="21" t="s">
        <v>133</v>
      </c>
      <c r="G7" s="21" t="s">
        <v>134</v>
      </c>
      <c r="H7" s="21" t="s">
        <v>135</v>
      </c>
      <c r="I7" s="21" t="s">
        <v>136</v>
      </c>
      <c r="J7" s="21" t="s">
        <v>137</v>
      </c>
      <c r="K7" s="21" t="s">
        <v>138</v>
      </c>
      <c r="L7" s="22">
        <v>34001</v>
      </c>
      <c r="M7" s="23">
        <v>38.5</v>
      </c>
      <c r="N7" s="23">
        <v>39</v>
      </c>
      <c r="O7" s="23">
        <v>1501.5</v>
      </c>
      <c r="P7" s="23">
        <v>1051.05</v>
      </c>
    </row>
    <row r="8" spans="1:16" x14ac:dyDescent="0.2">
      <c r="A8" s="20">
        <v>1006</v>
      </c>
      <c r="B8" s="21" t="s">
        <v>139</v>
      </c>
      <c r="C8" s="21" t="s">
        <v>140</v>
      </c>
      <c r="D8" s="21" t="s">
        <v>141</v>
      </c>
      <c r="E8" s="21" t="s">
        <v>142</v>
      </c>
      <c r="F8" s="21" t="s">
        <v>143</v>
      </c>
      <c r="G8" s="21" t="s">
        <v>144</v>
      </c>
      <c r="H8" s="21" t="s">
        <v>145</v>
      </c>
      <c r="I8" s="21" t="s">
        <v>146</v>
      </c>
      <c r="J8" s="21" t="s">
        <v>147</v>
      </c>
      <c r="K8" s="21" t="s">
        <v>148</v>
      </c>
      <c r="L8" s="22">
        <v>33025</v>
      </c>
      <c r="M8" s="23">
        <v>23</v>
      </c>
      <c r="N8" s="23">
        <v>35</v>
      </c>
      <c r="O8" s="23">
        <v>805</v>
      </c>
      <c r="P8" s="23">
        <v>563.5</v>
      </c>
    </row>
    <row r="9" spans="1:16" x14ac:dyDescent="0.2">
      <c r="A9" s="20">
        <v>1007</v>
      </c>
      <c r="B9" s="21" t="s">
        <v>149</v>
      </c>
      <c r="C9" s="21" t="s">
        <v>150</v>
      </c>
      <c r="D9" s="21" t="s">
        <v>151</v>
      </c>
      <c r="E9" s="21" t="s">
        <v>152</v>
      </c>
      <c r="F9" s="21" t="s">
        <v>153</v>
      </c>
      <c r="G9" s="21" t="s">
        <v>154</v>
      </c>
      <c r="H9" s="21" t="s">
        <v>155</v>
      </c>
      <c r="I9" s="21" t="s">
        <v>156</v>
      </c>
      <c r="J9" s="21" t="s">
        <v>157</v>
      </c>
      <c r="K9" s="21" t="s">
        <v>158</v>
      </c>
      <c r="L9" s="22">
        <v>29342</v>
      </c>
      <c r="M9" s="23">
        <v>48.25</v>
      </c>
      <c r="N9" s="23">
        <v>38</v>
      </c>
      <c r="O9" s="23">
        <v>1833.5</v>
      </c>
      <c r="P9" s="23">
        <v>1283.45</v>
      </c>
    </row>
    <row r="10" spans="1:16" x14ac:dyDescent="0.2">
      <c r="A10" s="20">
        <v>1008</v>
      </c>
      <c r="B10" s="21" t="s">
        <v>159</v>
      </c>
      <c r="C10" s="21" t="s">
        <v>160</v>
      </c>
      <c r="D10" s="21" t="s">
        <v>161</v>
      </c>
      <c r="E10" s="21" t="s">
        <v>162</v>
      </c>
      <c r="F10" s="21" t="s">
        <v>163</v>
      </c>
      <c r="G10" s="21" t="s">
        <v>164</v>
      </c>
      <c r="H10" s="21" t="s">
        <v>165</v>
      </c>
      <c r="I10" s="21" t="s">
        <v>166</v>
      </c>
      <c r="J10" s="21" t="s">
        <v>167</v>
      </c>
      <c r="K10" s="21" t="s">
        <v>168</v>
      </c>
      <c r="L10" s="22">
        <v>28856</v>
      </c>
      <c r="M10" s="23">
        <v>55</v>
      </c>
      <c r="N10" s="23">
        <v>40</v>
      </c>
      <c r="O10" s="23">
        <v>2200</v>
      </c>
      <c r="P10" s="23">
        <v>1540</v>
      </c>
    </row>
    <row r="11" spans="1:16" x14ac:dyDescent="0.2">
      <c r="A11" s="20">
        <v>1009</v>
      </c>
      <c r="B11" s="21" t="s">
        <v>169</v>
      </c>
      <c r="C11" s="21" t="s">
        <v>170</v>
      </c>
      <c r="D11" s="21" t="s">
        <v>171</v>
      </c>
      <c r="E11" s="21" t="s">
        <v>172</v>
      </c>
      <c r="F11" s="21" t="s">
        <v>173</v>
      </c>
      <c r="G11" s="21" t="s">
        <v>174</v>
      </c>
      <c r="H11" s="21" t="s">
        <v>175</v>
      </c>
      <c r="I11" s="21" t="s">
        <v>176</v>
      </c>
      <c r="J11" s="21" t="s">
        <v>177</v>
      </c>
      <c r="K11" s="21" t="s">
        <v>178</v>
      </c>
      <c r="L11" s="22">
        <v>31121</v>
      </c>
      <c r="M11" s="23">
        <v>25</v>
      </c>
      <c r="N11" s="23">
        <v>40</v>
      </c>
      <c r="O11" s="23">
        <v>1000</v>
      </c>
      <c r="P11" s="23">
        <v>700</v>
      </c>
    </row>
    <row r="12" spans="1:16" x14ac:dyDescent="0.2">
      <c r="A12" s="20">
        <v>1010</v>
      </c>
      <c r="B12" s="21" t="s">
        <v>179</v>
      </c>
      <c r="C12" s="21" t="s">
        <v>180</v>
      </c>
      <c r="D12" s="21" t="s">
        <v>181</v>
      </c>
      <c r="E12" s="21" t="s">
        <v>182</v>
      </c>
      <c r="F12" s="21" t="s">
        <v>183</v>
      </c>
      <c r="G12" s="21" t="s">
        <v>184</v>
      </c>
      <c r="H12" s="21" t="s">
        <v>185</v>
      </c>
      <c r="I12" s="21" t="s">
        <v>186</v>
      </c>
      <c r="J12" s="21" t="s">
        <v>187</v>
      </c>
      <c r="K12" s="21" t="s">
        <v>188</v>
      </c>
      <c r="L12" s="22">
        <v>33526</v>
      </c>
      <c r="M12" s="23">
        <v>12</v>
      </c>
      <c r="N12" s="23">
        <v>35</v>
      </c>
      <c r="O12" s="23">
        <v>420</v>
      </c>
      <c r="P12" s="23">
        <v>294</v>
      </c>
    </row>
    <row r="13" spans="1:16" x14ac:dyDescent="0.2">
      <c r="A13" s="20">
        <v>1011</v>
      </c>
      <c r="B13" s="21" t="s">
        <v>189</v>
      </c>
      <c r="C13" s="21" t="s">
        <v>190</v>
      </c>
      <c r="D13" s="21" t="s">
        <v>191</v>
      </c>
      <c r="E13" s="21" t="s">
        <v>192</v>
      </c>
      <c r="F13" s="21" t="s">
        <v>193</v>
      </c>
      <c r="G13" s="21" t="s">
        <v>194</v>
      </c>
      <c r="H13" s="21" t="s">
        <v>195</v>
      </c>
      <c r="I13" s="21" t="s">
        <v>196</v>
      </c>
      <c r="J13" s="21" t="s">
        <v>197</v>
      </c>
      <c r="K13" s="21" t="s">
        <v>198</v>
      </c>
      <c r="L13" s="22">
        <v>32874</v>
      </c>
      <c r="M13" s="23">
        <v>13</v>
      </c>
      <c r="N13" s="23">
        <v>35</v>
      </c>
      <c r="O13" s="23">
        <v>455</v>
      </c>
      <c r="P13" s="23">
        <v>318.5</v>
      </c>
    </row>
    <row r="14" spans="1:16" x14ac:dyDescent="0.2">
      <c r="A14" s="20">
        <v>1012</v>
      </c>
      <c r="B14" s="21" t="s">
        <v>199</v>
      </c>
      <c r="C14" s="21" t="s">
        <v>200</v>
      </c>
      <c r="D14" s="21" t="s">
        <v>201</v>
      </c>
      <c r="E14" s="21" t="s">
        <v>202</v>
      </c>
      <c r="F14" s="21" t="s">
        <v>203</v>
      </c>
      <c r="G14" s="21" t="s">
        <v>204</v>
      </c>
      <c r="H14" s="21" t="s">
        <v>205</v>
      </c>
      <c r="I14" s="21" t="s">
        <v>206</v>
      </c>
      <c r="J14" s="21" t="s">
        <v>207</v>
      </c>
      <c r="K14" s="21" t="s">
        <v>208</v>
      </c>
      <c r="L14" s="22">
        <v>31240</v>
      </c>
      <c r="M14" s="23">
        <v>45.5</v>
      </c>
      <c r="N14" s="23">
        <v>40</v>
      </c>
      <c r="O14" s="23">
        <v>1820</v>
      </c>
      <c r="P14" s="23">
        <v>1274</v>
      </c>
    </row>
    <row r="15" spans="1:16" x14ac:dyDescent="0.2">
      <c r="A15" s="20">
        <v>1013</v>
      </c>
      <c r="B15" s="21" t="s">
        <v>209</v>
      </c>
      <c r="C15" s="21" t="s">
        <v>210</v>
      </c>
      <c r="D15" s="21" t="s">
        <v>211</v>
      </c>
      <c r="E15" s="21" t="s">
        <v>212</v>
      </c>
      <c r="F15" s="21" t="s">
        <v>213</v>
      </c>
      <c r="G15" s="21" t="s">
        <v>214</v>
      </c>
      <c r="H15" s="21" t="s">
        <v>215</v>
      </c>
      <c r="I15" s="21" t="s">
        <v>216</v>
      </c>
      <c r="J15" s="21" t="s">
        <v>217</v>
      </c>
      <c r="K15" s="21" t="s">
        <v>218</v>
      </c>
      <c r="L15" s="22">
        <v>33536</v>
      </c>
      <c r="M15" s="23">
        <v>26</v>
      </c>
      <c r="N15" s="23">
        <v>40</v>
      </c>
      <c r="O15" s="23">
        <v>1040</v>
      </c>
      <c r="P15" s="23">
        <v>728</v>
      </c>
    </row>
    <row r="16" spans="1:16" x14ac:dyDescent="0.2">
      <c r="A16" s="20">
        <v>1014</v>
      </c>
      <c r="B16" s="21" t="s">
        <v>219</v>
      </c>
      <c r="C16" s="21" t="s">
        <v>220</v>
      </c>
      <c r="D16" s="21" t="s">
        <v>221</v>
      </c>
      <c r="E16" s="21" t="s">
        <v>222</v>
      </c>
      <c r="F16" s="21" t="s">
        <v>223</v>
      </c>
      <c r="G16" s="21" t="s">
        <v>224</v>
      </c>
      <c r="H16" s="21" t="s">
        <v>225</v>
      </c>
      <c r="I16" s="21" t="s">
        <v>226</v>
      </c>
      <c r="J16" s="21" t="s">
        <v>227</v>
      </c>
      <c r="K16" s="21" t="s">
        <v>228</v>
      </c>
      <c r="L16" s="22">
        <v>31240</v>
      </c>
      <c r="M16" s="23">
        <v>45.5</v>
      </c>
      <c r="N16" s="23">
        <v>42</v>
      </c>
      <c r="O16" s="23">
        <v>1911</v>
      </c>
      <c r="P16" s="23">
        <v>1337.7</v>
      </c>
    </row>
    <row r="17" spans="1:16" x14ac:dyDescent="0.2">
      <c r="A17" s="20">
        <v>1015</v>
      </c>
      <c r="B17" s="21" t="s">
        <v>229</v>
      </c>
      <c r="C17" s="21" t="s">
        <v>230</v>
      </c>
      <c r="D17" s="21" t="s">
        <v>231</v>
      </c>
      <c r="E17" s="21" t="s">
        <v>232</v>
      </c>
      <c r="F17" s="21" t="s">
        <v>233</v>
      </c>
      <c r="G17" s="21" t="s">
        <v>234</v>
      </c>
      <c r="H17" s="21" t="s">
        <v>235</v>
      </c>
      <c r="I17" s="21" t="s">
        <v>236</v>
      </c>
      <c r="J17" s="21" t="s">
        <v>237</v>
      </c>
      <c r="K17" s="21" t="s">
        <v>238</v>
      </c>
      <c r="L17" s="22">
        <v>30844</v>
      </c>
      <c r="M17" s="23">
        <v>60</v>
      </c>
      <c r="N17" s="23">
        <v>50</v>
      </c>
      <c r="O17" s="23">
        <v>3000</v>
      </c>
      <c r="P17" s="23">
        <v>2100</v>
      </c>
    </row>
    <row r="18" spans="1:16" x14ac:dyDescent="0.2">
      <c r="A18" s="20">
        <v>1016</v>
      </c>
      <c r="B18" s="21" t="s">
        <v>239</v>
      </c>
      <c r="C18" s="21" t="s">
        <v>240</v>
      </c>
      <c r="D18" s="21" t="s">
        <v>241</v>
      </c>
      <c r="E18" s="21" t="s">
        <v>242</v>
      </c>
      <c r="F18" s="21" t="s">
        <v>243</v>
      </c>
      <c r="G18" s="21" t="s">
        <v>244</v>
      </c>
      <c r="H18" s="21" t="s">
        <v>245</v>
      </c>
      <c r="I18" s="21" t="s">
        <v>246</v>
      </c>
      <c r="J18" s="21" t="s">
        <v>247</v>
      </c>
      <c r="K18" s="21" t="s">
        <v>248</v>
      </c>
      <c r="L18" s="22">
        <v>31382</v>
      </c>
      <c r="M18" s="23">
        <v>20.5</v>
      </c>
      <c r="N18" s="23">
        <v>35</v>
      </c>
      <c r="O18" s="23">
        <v>717.5</v>
      </c>
      <c r="P18" s="23">
        <v>502.25</v>
      </c>
    </row>
    <row r="19" spans="1:16" x14ac:dyDescent="0.2">
      <c r="A19" s="20">
        <v>1017</v>
      </c>
      <c r="B19" s="21" t="s">
        <v>249</v>
      </c>
      <c r="C19" s="21" t="s">
        <v>250</v>
      </c>
      <c r="D19" s="21" t="s">
        <v>251</v>
      </c>
      <c r="E19" s="21" t="s">
        <v>252</v>
      </c>
      <c r="F19" s="21" t="s">
        <v>253</v>
      </c>
      <c r="G19" s="21" t="s">
        <v>254</v>
      </c>
      <c r="H19" s="21" t="s">
        <v>255</v>
      </c>
      <c r="I19" s="21" t="s">
        <v>256</v>
      </c>
      <c r="J19" s="21" t="s">
        <v>257</v>
      </c>
      <c r="K19" s="21" t="s">
        <v>258</v>
      </c>
      <c r="L19" s="22">
        <v>30742</v>
      </c>
      <c r="M19" s="23">
        <v>42.5</v>
      </c>
      <c r="N19" s="23">
        <v>40</v>
      </c>
      <c r="O19" s="23">
        <v>1700</v>
      </c>
      <c r="P19" s="23">
        <v>1190</v>
      </c>
    </row>
    <row r="20" spans="1:16" x14ac:dyDescent="0.2">
      <c r="A20" s="20">
        <v>1018</v>
      </c>
      <c r="B20" s="21" t="s">
        <v>259</v>
      </c>
      <c r="C20" s="21" t="s">
        <v>260</v>
      </c>
      <c r="D20" s="21" t="s">
        <v>261</v>
      </c>
      <c r="E20" s="21" t="s">
        <v>262</v>
      </c>
      <c r="F20" s="21" t="s">
        <v>263</v>
      </c>
      <c r="G20" s="21" t="s">
        <v>264</v>
      </c>
      <c r="H20" s="21" t="s">
        <v>265</v>
      </c>
      <c r="I20" s="21" t="s">
        <v>266</v>
      </c>
      <c r="J20" s="21" t="s">
        <v>267</v>
      </c>
      <c r="K20" s="21" t="s">
        <v>268</v>
      </c>
      <c r="L20" s="22">
        <v>33862</v>
      </c>
      <c r="M20" s="23">
        <v>21</v>
      </c>
      <c r="N20" s="23">
        <v>40</v>
      </c>
      <c r="O20" s="23">
        <v>840</v>
      </c>
      <c r="P20" s="23">
        <v>588</v>
      </c>
    </row>
    <row r="21" spans="1:16" x14ac:dyDescent="0.2">
      <c r="A21" s="20">
        <v>1019</v>
      </c>
      <c r="B21" s="21" t="s">
        <v>269</v>
      </c>
      <c r="C21" s="21" t="s">
        <v>270</v>
      </c>
      <c r="D21" s="21" t="s">
        <v>271</v>
      </c>
      <c r="E21" s="21" t="s">
        <v>272</v>
      </c>
      <c r="F21" s="21" t="s">
        <v>273</v>
      </c>
      <c r="G21" s="21" t="s">
        <v>274</v>
      </c>
      <c r="H21" s="21" t="s">
        <v>275</v>
      </c>
      <c r="I21" s="21" t="s">
        <v>276</v>
      </c>
      <c r="J21" s="21" t="s">
        <v>277</v>
      </c>
      <c r="K21" s="21" t="s">
        <v>278</v>
      </c>
      <c r="L21" s="22">
        <v>33862</v>
      </c>
      <c r="M21" s="23">
        <v>21</v>
      </c>
      <c r="N21" s="23">
        <v>40</v>
      </c>
      <c r="O21" s="23">
        <v>840</v>
      </c>
      <c r="P21" s="23">
        <v>588</v>
      </c>
    </row>
    <row r="22" spans="1:16" x14ac:dyDescent="0.2">
      <c r="A22" s="20">
        <v>1020</v>
      </c>
      <c r="B22" s="21" t="s">
        <v>279</v>
      </c>
      <c r="C22" s="21" t="s">
        <v>280</v>
      </c>
      <c r="D22" s="21" t="s">
        <v>281</v>
      </c>
      <c r="E22" s="21" t="s">
        <v>282</v>
      </c>
      <c r="F22" s="21" t="s">
        <v>283</v>
      </c>
      <c r="G22" s="21" t="s">
        <v>284</v>
      </c>
      <c r="H22" s="21" t="s">
        <v>285</v>
      </c>
      <c r="I22" s="21" t="s">
        <v>286</v>
      </c>
      <c r="J22" s="21" t="s">
        <v>287</v>
      </c>
      <c r="K22" s="21" t="s">
        <v>288</v>
      </c>
      <c r="L22" s="22">
        <v>31048</v>
      </c>
      <c r="M22" s="23">
        <v>25</v>
      </c>
      <c r="N22" s="23">
        <v>40</v>
      </c>
      <c r="O22" s="23">
        <v>1000</v>
      </c>
      <c r="P22" s="23">
        <v>700</v>
      </c>
    </row>
    <row r="23" spans="1:16" x14ac:dyDescent="0.2">
      <c r="A23" s="20">
        <v>1021</v>
      </c>
      <c r="B23" s="21" t="s">
        <v>289</v>
      </c>
      <c r="C23" s="21" t="s">
        <v>290</v>
      </c>
      <c r="D23" s="21" t="s">
        <v>291</v>
      </c>
      <c r="E23" s="21" t="s">
        <v>292</v>
      </c>
      <c r="F23" s="21" t="s">
        <v>293</v>
      </c>
      <c r="G23" s="21" t="s">
        <v>294</v>
      </c>
      <c r="H23" s="21" t="s">
        <v>295</v>
      </c>
      <c r="I23" s="21" t="s">
        <v>296</v>
      </c>
      <c r="J23" s="21" t="s">
        <v>297</v>
      </c>
      <c r="K23" s="21" t="s">
        <v>298</v>
      </c>
      <c r="L23" s="22">
        <v>33862</v>
      </c>
      <c r="M23" s="23">
        <v>21</v>
      </c>
      <c r="N23" s="23">
        <v>40</v>
      </c>
      <c r="O23" s="23">
        <v>840</v>
      </c>
      <c r="P23" s="23">
        <v>588</v>
      </c>
    </row>
    <row r="24" spans="1:16" x14ac:dyDescent="0.2">
      <c r="A24" s="20">
        <v>1022</v>
      </c>
      <c r="B24" s="21" t="s">
        <v>299</v>
      </c>
      <c r="C24" s="21" t="s">
        <v>300</v>
      </c>
      <c r="D24" s="21" t="s">
        <v>301</v>
      </c>
      <c r="E24" s="21" t="s">
        <v>302</v>
      </c>
      <c r="F24" s="21" t="s">
        <v>303</v>
      </c>
      <c r="G24" s="21" t="s">
        <v>304</v>
      </c>
      <c r="H24" s="21" t="s">
        <v>305</v>
      </c>
      <c r="I24" s="21" t="s">
        <v>306</v>
      </c>
      <c r="J24" s="21" t="s">
        <v>307</v>
      </c>
      <c r="K24" s="21" t="s">
        <v>308</v>
      </c>
      <c r="L24" s="22">
        <v>30742</v>
      </c>
      <c r="M24" s="23">
        <v>42.5</v>
      </c>
      <c r="N24" s="23">
        <v>35</v>
      </c>
      <c r="O24" s="23">
        <v>1487.5</v>
      </c>
      <c r="P24" s="23">
        <v>1041.25</v>
      </c>
    </row>
    <row r="25" spans="1:16" x14ac:dyDescent="0.2">
      <c r="A25" s="20">
        <v>1023</v>
      </c>
      <c r="B25" s="21" t="s">
        <v>309</v>
      </c>
      <c r="C25" s="21" t="s">
        <v>310</v>
      </c>
      <c r="D25" s="21" t="s">
        <v>311</v>
      </c>
      <c r="E25" s="21" t="s">
        <v>312</v>
      </c>
      <c r="F25" s="21" t="s">
        <v>313</v>
      </c>
      <c r="G25" s="21" t="s">
        <v>314</v>
      </c>
      <c r="H25" s="21" t="s">
        <v>315</v>
      </c>
      <c r="I25" s="21" t="s">
        <v>316</v>
      </c>
      <c r="J25" s="21" t="s">
        <v>317</v>
      </c>
      <c r="K25" s="21" t="s">
        <v>318</v>
      </c>
      <c r="L25" s="22">
        <v>32660</v>
      </c>
      <c r="M25" s="23">
        <v>23</v>
      </c>
      <c r="N25" s="23">
        <v>40</v>
      </c>
      <c r="O25" s="23">
        <v>920</v>
      </c>
      <c r="P25" s="23">
        <v>644</v>
      </c>
    </row>
    <row r="26" spans="1:16" x14ac:dyDescent="0.2">
      <c r="A26" s="20">
        <v>1024</v>
      </c>
      <c r="B26" s="21" t="s">
        <v>319</v>
      </c>
      <c r="C26" s="21" t="s">
        <v>320</v>
      </c>
      <c r="D26" s="21" t="s">
        <v>321</v>
      </c>
      <c r="E26" s="21" t="s">
        <v>322</v>
      </c>
      <c r="F26" s="21" t="s">
        <v>323</v>
      </c>
      <c r="G26" s="21" t="s">
        <v>324</v>
      </c>
      <c r="H26" s="21" t="s">
        <v>325</v>
      </c>
      <c r="I26" s="21" t="s">
        <v>326</v>
      </c>
      <c r="J26" s="21" t="s">
        <v>327</v>
      </c>
      <c r="K26" s="21" t="s">
        <v>328</v>
      </c>
      <c r="L26" s="22">
        <v>31818</v>
      </c>
      <c r="M26" s="23">
        <v>15</v>
      </c>
      <c r="N26" s="23">
        <v>35</v>
      </c>
      <c r="O26" s="23">
        <v>525</v>
      </c>
      <c r="P26" s="23">
        <v>367.5</v>
      </c>
    </row>
    <row r="27" spans="1:16" x14ac:dyDescent="0.2">
      <c r="A27" s="20">
        <v>1025</v>
      </c>
      <c r="B27" s="21" t="s">
        <v>329</v>
      </c>
      <c r="C27" s="21" t="s">
        <v>330</v>
      </c>
      <c r="D27" s="21" t="s">
        <v>331</v>
      </c>
      <c r="E27" s="21" t="s">
        <v>332</v>
      </c>
      <c r="F27" s="21" t="s">
        <v>333</v>
      </c>
      <c r="G27" s="21" t="s">
        <v>334</v>
      </c>
      <c r="H27" s="21" t="s">
        <v>335</v>
      </c>
      <c r="I27" s="21" t="s">
        <v>336</v>
      </c>
      <c r="J27" s="21" t="s">
        <v>337</v>
      </c>
      <c r="K27" s="21" t="s">
        <v>338</v>
      </c>
      <c r="L27" s="22">
        <v>32660</v>
      </c>
      <c r="M27" s="23">
        <v>23</v>
      </c>
      <c r="N27" s="23">
        <v>40</v>
      </c>
      <c r="O27" s="23">
        <v>920</v>
      </c>
      <c r="P27" s="23">
        <v>644</v>
      </c>
    </row>
    <row r="28" spans="1:16" x14ac:dyDescent="0.2">
      <c r="A28" s="20">
        <v>1026</v>
      </c>
      <c r="B28" s="21" t="s">
        <v>339</v>
      </c>
      <c r="C28" s="21" t="s">
        <v>340</v>
      </c>
      <c r="D28" s="21" t="s">
        <v>341</v>
      </c>
      <c r="E28" s="21" t="s">
        <v>342</v>
      </c>
      <c r="F28" s="21" t="s">
        <v>343</v>
      </c>
      <c r="G28" s="21" t="s">
        <v>344</v>
      </c>
      <c r="H28" s="21" t="s">
        <v>345</v>
      </c>
      <c r="I28" s="21" t="s">
        <v>346</v>
      </c>
      <c r="J28" s="21" t="s">
        <v>347</v>
      </c>
      <c r="K28" s="21" t="s">
        <v>348</v>
      </c>
      <c r="L28" s="22">
        <v>32660</v>
      </c>
      <c r="M28" s="23">
        <v>23</v>
      </c>
      <c r="N28" s="23">
        <v>40</v>
      </c>
      <c r="O28" s="23">
        <v>920</v>
      </c>
      <c r="P28" s="23">
        <v>644</v>
      </c>
    </row>
    <row r="29" spans="1:16" x14ac:dyDescent="0.2">
      <c r="A29" s="20">
        <v>1027</v>
      </c>
      <c r="B29" s="21" t="s">
        <v>349</v>
      </c>
      <c r="C29" s="21" t="s">
        <v>350</v>
      </c>
      <c r="D29" s="21" t="s">
        <v>351</v>
      </c>
      <c r="E29" s="21" t="s">
        <v>352</v>
      </c>
      <c r="F29" s="21" t="s">
        <v>353</v>
      </c>
      <c r="G29" s="21" t="s">
        <v>354</v>
      </c>
      <c r="H29" s="21" t="s">
        <v>355</v>
      </c>
      <c r="I29" s="21" t="s">
        <v>356</v>
      </c>
      <c r="J29" s="21" t="s">
        <v>357</v>
      </c>
      <c r="K29" s="21" t="s">
        <v>358</v>
      </c>
      <c r="L29" s="22">
        <v>31838</v>
      </c>
      <c r="M29" s="23">
        <v>16</v>
      </c>
      <c r="N29" s="23">
        <v>35</v>
      </c>
      <c r="O29" s="23">
        <v>560</v>
      </c>
      <c r="P29" s="23">
        <v>392</v>
      </c>
    </row>
    <row r="30" spans="1:16" x14ac:dyDescent="0.2">
      <c r="A30" s="20">
        <v>1028</v>
      </c>
      <c r="B30" s="21" t="s">
        <v>359</v>
      </c>
      <c r="C30" s="21" t="s">
        <v>360</v>
      </c>
      <c r="D30" s="21" t="s">
        <v>361</v>
      </c>
      <c r="E30" s="21" t="s">
        <v>362</v>
      </c>
      <c r="F30" s="21" t="s">
        <v>363</v>
      </c>
      <c r="G30" s="21" t="s">
        <v>364</v>
      </c>
      <c r="H30" s="21" t="s">
        <v>365</v>
      </c>
      <c r="I30" s="21" t="s">
        <v>366</v>
      </c>
      <c r="J30" s="21" t="s">
        <v>367</v>
      </c>
      <c r="K30" s="21" t="s">
        <v>368</v>
      </c>
      <c r="L30" s="22">
        <v>33430</v>
      </c>
      <c r="M30" s="23">
        <v>47</v>
      </c>
      <c r="N30" s="23">
        <v>40</v>
      </c>
      <c r="O30" s="23">
        <v>1880</v>
      </c>
      <c r="P30" s="23">
        <v>1316</v>
      </c>
    </row>
    <row r="31" spans="1:16" x14ac:dyDescent="0.2">
      <c r="A31" s="20">
        <v>1029</v>
      </c>
      <c r="B31" s="21" t="s">
        <v>369</v>
      </c>
      <c r="C31" s="21" t="s">
        <v>370</v>
      </c>
      <c r="D31" s="21" t="s">
        <v>371</v>
      </c>
      <c r="E31" s="21" t="s">
        <v>372</v>
      </c>
      <c r="F31" s="21" t="s">
        <v>373</v>
      </c>
      <c r="G31" s="21" t="s">
        <v>374</v>
      </c>
      <c r="H31" s="21" t="s">
        <v>375</v>
      </c>
      <c r="I31" s="21" t="s">
        <v>376</v>
      </c>
      <c r="J31" s="21" t="s">
        <v>377</v>
      </c>
      <c r="K31" s="21" t="s">
        <v>378</v>
      </c>
      <c r="L31" s="22">
        <v>31223</v>
      </c>
      <c r="M31" s="23">
        <v>60</v>
      </c>
      <c r="N31" s="23">
        <v>50</v>
      </c>
      <c r="O31" s="23">
        <v>3000</v>
      </c>
      <c r="P31" s="23">
        <v>2100</v>
      </c>
    </row>
    <row r="32" spans="1:16" x14ac:dyDescent="0.2">
      <c r="A32" s="20">
        <v>1030</v>
      </c>
      <c r="B32" s="21" t="s">
        <v>379</v>
      </c>
      <c r="C32" s="21" t="s">
        <v>380</v>
      </c>
      <c r="D32" s="21" t="s">
        <v>381</v>
      </c>
      <c r="E32" s="21" t="s">
        <v>382</v>
      </c>
      <c r="F32" s="21" t="s">
        <v>383</v>
      </c>
      <c r="G32" s="21" t="s">
        <v>384</v>
      </c>
      <c r="H32" s="21" t="s">
        <v>385</v>
      </c>
      <c r="I32" s="21" t="s">
        <v>386</v>
      </c>
      <c r="J32" s="21" t="s">
        <v>387</v>
      </c>
      <c r="K32" s="21" t="s">
        <v>388</v>
      </c>
      <c r="L32" s="22">
        <v>30997</v>
      </c>
      <c r="M32" s="23">
        <v>42</v>
      </c>
      <c r="N32" s="23">
        <v>50</v>
      </c>
      <c r="O32" s="23">
        <v>2100</v>
      </c>
      <c r="P32" s="23">
        <v>1470</v>
      </c>
    </row>
    <row r="33" spans="1:16" x14ac:dyDescent="0.2">
      <c r="A33" s="20">
        <v>1031</v>
      </c>
      <c r="B33" s="21" t="s">
        <v>389</v>
      </c>
      <c r="C33" s="21" t="s">
        <v>390</v>
      </c>
      <c r="D33" s="21" t="s">
        <v>391</v>
      </c>
      <c r="E33" s="21" t="s">
        <v>392</v>
      </c>
      <c r="F33" s="21" t="s">
        <v>393</v>
      </c>
      <c r="G33" s="21" t="s">
        <v>394</v>
      </c>
      <c r="H33" s="21" t="s">
        <v>395</v>
      </c>
      <c r="I33" s="21" t="s">
        <v>396</v>
      </c>
      <c r="J33" s="21" t="s">
        <v>397</v>
      </c>
      <c r="K33" s="21" t="s">
        <v>398</v>
      </c>
      <c r="L33" s="22">
        <v>32874</v>
      </c>
      <c r="M33" s="23">
        <v>26</v>
      </c>
      <c r="N33" s="23">
        <v>35</v>
      </c>
      <c r="O33" s="23">
        <v>910</v>
      </c>
      <c r="P33" s="23">
        <v>637</v>
      </c>
    </row>
    <row r="34" spans="1:16" x14ac:dyDescent="0.2">
      <c r="A34" s="20">
        <v>1032</v>
      </c>
      <c r="B34" s="21" t="s">
        <v>399</v>
      </c>
      <c r="C34" s="21" t="s">
        <v>400</v>
      </c>
      <c r="D34" s="21" t="s">
        <v>401</v>
      </c>
      <c r="E34" s="21" t="s">
        <v>402</v>
      </c>
      <c r="F34" s="21" t="s">
        <v>403</v>
      </c>
      <c r="G34" s="21" t="s">
        <v>404</v>
      </c>
      <c r="H34" s="21" t="s">
        <v>405</v>
      </c>
      <c r="I34" s="21" t="s">
        <v>406</v>
      </c>
      <c r="J34" s="21" t="s">
        <v>407</v>
      </c>
      <c r="K34" s="21" t="s">
        <v>408</v>
      </c>
      <c r="L34" s="22">
        <v>31636</v>
      </c>
      <c r="M34" s="23">
        <v>50</v>
      </c>
      <c r="N34" s="23">
        <v>60</v>
      </c>
      <c r="O34" s="23">
        <v>3000</v>
      </c>
      <c r="P34" s="23">
        <v>2100</v>
      </c>
    </row>
    <row r="35" spans="1:16" x14ac:dyDescent="0.2">
      <c r="A35" s="20">
        <v>1033</v>
      </c>
      <c r="B35" s="21" t="s">
        <v>409</v>
      </c>
      <c r="C35" s="21" t="s">
        <v>410</v>
      </c>
      <c r="D35" s="21" t="s">
        <v>411</v>
      </c>
      <c r="E35" s="21" t="s">
        <v>412</v>
      </c>
      <c r="F35" s="21" t="s">
        <v>413</v>
      </c>
      <c r="G35" s="21" t="s">
        <v>414</v>
      </c>
      <c r="H35" s="21" t="s">
        <v>415</v>
      </c>
      <c r="I35" s="21" t="s">
        <v>416</v>
      </c>
      <c r="J35" s="21" t="s">
        <v>417</v>
      </c>
      <c r="K35" s="21" t="s">
        <v>418</v>
      </c>
      <c r="L35" s="22">
        <v>31837</v>
      </c>
      <c r="M35" s="23">
        <v>40</v>
      </c>
      <c r="N35" s="23">
        <v>40</v>
      </c>
      <c r="O35" s="23">
        <v>1600</v>
      </c>
      <c r="P35" s="23">
        <v>1120</v>
      </c>
    </row>
    <row r="36" spans="1:16" x14ac:dyDescent="0.2">
      <c r="A36" s="20">
        <v>1034</v>
      </c>
      <c r="B36" s="21" t="s">
        <v>419</v>
      </c>
      <c r="C36" s="21" t="s">
        <v>420</v>
      </c>
      <c r="D36" s="21" t="s">
        <v>421</v>
      </c>
      <c r="E36" s="21" t="s">
        <v>422</v>
      </c>
      <c r="F36" s="21" t="s">
        <v>423</v>
      </c>
      <c r="G36" s="21" t="s">
        <v>424</v>
      </c>
      <c r="H36" s="21" t="s">
        <v>425</v>
      </c>
      <c r="I36" s="21" t="s">
        <v>426</v>
      </c>
      <c r="J36" s="21" t="s">
        <v>427</v>
      </c>
      <c r="K36" s="21" t="s">
        <v>428</v>
      </c>
      <c r="L36" s="22">
        <v>32704</v>
      </c>
      <c r="M36" s="23">
        <v>60</v>
      </c>
      <c r="N36" s="23">
        <v>50</v>
      </c>
      <c r="O36" s="23">
        <v>3000</v>
      </c>
      <c r="P36" s="23">
        <v>2100</v>
      </c>
    </row>
    <row r="37" spans="1:16" x14ac:dyDescent="0.2">
      <c r="A37" s="20">
        <v>1035</v>
      </c>
      <c r="B37" s="21" t="s">
        <v>429</v>
      </c>
      <c r="C37" s="21" t="s">
        <v>430</v>
      </c>
      <c r="D37" s="21" t="s">
        <v>431</v>
      </c>
      <c r="E37" s="21" t="s">
        <v>432</v>
      </c>
      <c r="F37" s="21" t="s">
        <v>433</v>
      </c>
      <c r="G37" s="21" t="s">
        <v>434</v>
      </c>
      <c r="H37" s="21" t="s">
        <v>435</v>
      </c>
      <c r="I37" s="21" t="s">
        <v>436</v>
      </c>
      <c r="J37" s="21" t="s">
        <v>437</v>
      </c>
      <c r="K37" s="21" t="s">
        <v>438</v>
      </c>
      <c r="L37" s="22">
        <v>33909</v>
      </c>
      <c r="M37" s="23">
        <v>39</v>
      </c>
      <c r="N37" s="23">
        <v>40</v>
      </c>
      <c r="O37" s="23">
        <v>1560</v>
      </c>
      <c r="P37" s="23">
        <v>1092</v>
      </c>
    </row>
    <row r="38" spans="1:16" x14ac:dyDescent="0.2">
      <c r="A38" s="20">
        <v>1036</v>
      </c>
      <c r="B38" s="21" t="s">
        <v>439</v>
      </c>
      <c r="C38" s="21" t="s">
        <v>440</v>
      </c>
      <c r="D38" s="21" t="s">
        <v>441</v>
      </c>
      <c r="E38" s="21" t="s">
        <v>442</v>
      </c>
      <c r="F38" s="21" t="s">
        <v>443</v>
      </c>
      <c r="G38" s="21" t="s">
        <v>444</v>
      </c>
      <c r="H38" s="21" t="s">
        <v>445</v>
      </c>
      <c r="I38" s="21" t="s">
        <v>446</v>
      </c>
      <c r="J38" s="21" t="s">
        <v>447</v>
      </c>
      <c r="K38" s="21" t="s">
        <v>448</v>
      </c>
      <c r="L38" s="22">
        <v>31838</v>
      </c>
      <c r="M38" s="23">
        <v>16</v>
      </c>
      <c r="N38" s="23">
        <v>35</v>
      </c>
      <c r="O38" s="23">
        <v>560</v>
      </c>
      <c r="P38" s="23">
        <v>392</v>
      </c>
    </row>
    <row r="39" spans="1:16" x14ac:dyDescent="0.2">
      <c r="A39" s="20">
        <v>1037</v>
      </c>
      <c r="B39" s="21" t="s">
        <v>449</v>
      </c>
      <c r="C39" s="21" t="s">
        <v>450</v>
      </c>
      <c r="D39" s="21" t="s">
        <v>451</v>
      </c>
      <c r="E39" s="21" t="s">
        <v>452</v>
      </c>
      <c r="F39" s="21" t="s">
        <v>453</v>
      </c>
      <c r="G39" s="21" t="s">
        <v>454</v>
      </c>
      <c r="H39" s="21" t="s">
        <v>455</v>
      </c>
      <c r="I39" s="21" t="s">
        <v>456</v>
      </c>
      <c r="J39" s="21" t="s">
        <v>457</v>
      </c>
      <c r="K39" s="21" t="s">
        <v>458</v>
      </c>
      <c r="L39" s="22">
        <v>31199</v>
      </c>
      <c r="M39" s="23">
        <v>60</v>
      </c>
      <c r="N39" s="23">
        <v>45</v>
      </c>
      <c r="O39" s="23">
        <v>2700</v>
      </c>
      <c r="P39" s="23">
        <v>1890</v>
      </c>
    </row>
    <row r="40" spans="1:16" x14ac:dyDescent="0.2">
      <c r="A40" s="20">
        <v>1038</v>
      </c>
      <c r="B40" s="21" t="s">
        <v>459</v>
      </c>
      <c r="C40" s="21" t="s">
        <v>460</v>
      </c>
      <c r="D40" s="21" t="s">
        <v>461</v>
      </c>
      <c r="E40" s="21" t="s">
        <v>462</v>
      </c>
      <c r="F40" s="21" t="s">
        <v>463</v>
      </c>
      <c r="G40" s="21" t="s">
        <v>464</v>
      </c>
      <c r="H40" s="21" t="s">
        <v>465</v>
      </c>
      <c r="I40" s="21" t="s">
        <v>466</v>
      </c>
      <c r="J40" s="21" t="s">
        <v>467</v>
      </c>
      <c r="K40" s="21" t="s">
        <v>468</v>
      </c>
      <c r="L40" s="22">
        <v>31260</v>
      </c>
      <c r="M40" s="23">
        <v>17</v>
      </c>
      <c r="N40" s="23">
        <v>35</v>
      </c>
      <c r="O40" s="23">
        <v>595</v>
      </c>
      <c r="P40" s="23">
        <v>416.5</v>
      </c>
    </row>
    <row r="41" spans="1:16" x14ac:dyDescent="0.2">
      <c r="A41" s="20">
        <v>1039</v>
      </c>
      <c r="B41" s="21" t="s">
        <v>469</v>
      </c>
      <c r="C41" s="21" t="s">
        <v>470</v>
      </c>
      <c r="D41" s="21" t="s">
        <v>471</v>
      </c>
      <c r="E41" s="21" t="s">
        <v>472</v>
      </c>
      <c r="F41" s="21" t="s">
        <v>473</v>
      </c>
      <c r="G41" s="21" t="s">
        <v>474</v>
      </c>
      <c r="H41" s="21" t="s">
        <v>475</v>
      </c>
      <c r="I41" s="21" t="s">
        <v>476</v>
      </c>
      <c r="J41" s="21" t="s">
        <v>477</v>
      </c>
      <c r="K41" s="21" t="s">
        <v>478</v>
      </c>
      <c r="L41" s="22">
        <v>31126</v>
      </c>
      <c r="M41" s="23">
        <v>17</v>
      </c>
      <c r="N41" s="23">
        <v>35</v>
      </c>
      <c r="O41" s="23">
        <v>595</v>
      </c>
      <c r="P41" s="23">
        <v>416.5</v>
      </c>
    </row>
    <row r="42" spans="1:16" x14ac:dyDescent="0.2">
      <c r="A42" s="20">
        <v>1040</v>
      </c>
      <c r="B42" s="21" t="s">
        <v>479</v>
      </c>
      <c r="C42" s="21" t="s">
        <v>480</v>
      </c>
      <c r="D42" s="21" t="s">
        <v>481</v>
      </c>
      <c r="E42" s="21" t="s">
        <v>482</v>
      </c>
      <c r="F42" s="21" t="s">
        <v>483</v>
      </c>
      <c r="G42" s="21" t="s">
        <v>484</v>
      </c>
      <c r="H42" s="21" t="s">
        <v>485</v>
      </c>
      <c r="I42" s="21" t="s">
        <v>486</v>
      </c>
      <c r="J42" s="21" t="s">
        <v>487</v>
      </c>
      <c r="K42" s="21" t="s">
        <v>488</v>
      </c>
      <c r="L42" s="22">
        <v>31240</v>
      </c>
      <c r="M42" s="23">
        <v>45.5</v>
      </c>
      <c r="N42" s="23">
        <v>40</v>
      </c>
      <c r="O42" s="23">
        <v>1820</v>
      </c>
      <c r="P42" s="23">
        <v>1274</v>
      </c>
    </row>
    <row r="43" spans="1:16" x14ac:dyDescent="0.2">
      <c r="A43" s="20">
        <v>1041</v>
      </c>
      <c r="B43" s="21" t="s">
        <v>489</v>
      </c>
      <c r="C43" s="21" t="s">
        <v>490</v>
      </c>
      <c r="D43" s="21" t="s">
        <v>491</v>
      </c>
      <c r="E43" s="21" t="s">
        <v>492</v>
      </c>
      <c r="F43" s="21" t="s">
        <v>493</v>
      </c>
      <c r="G43" s="21" t="s">
        <v>494</v>
      </c>
      <c r="H43" s="21" t="s">
        <v>495</v>
      </c>
      <c r="I43" s="21" t="s">
        <v>496</v>
      </c>
      <c r="J43" s="21" t="s">
        <v>497</v>
      </c>
      <c r="K43" s="21" t="s">
        <v>498</v>
      </c>
      <c r="L43" s="22">
        <v>31017</v>
      </c>
      <c r="M43" s="23">
        <v>48</v>
      </c>
      <c r="N43" s="23">
        <v>45</v>
      </c>
      <c r="O43" s="23">
        <v>2160</v>
      </c>
      <c r="P43" s="23">
        <v>1512</v>
      </c>
    </row>
    <row r="44" spans="1:16" x14ac:dyDescent="0.2">
      <c r="A44" s="20">
        <v>1042</v>
      </c>
      <c r="B44" s="21" t="s">
        <v>499</v>
      </c>
      <c r="C44" s="21" t="s">
        <v>500</v>
      </c>
      <c r="D44" s="21" t="s">
        <v>501</v>
      </c>
      <c r="E44" s="21" t="s">
        <v>502</v>
      </c>
      <c r="F44" s="21" t="s">
        <v>503</v>
      </c>
      <c r="H44" s="21" t="s">
        <v>504</v>
      </c>
      <c r="I44" s="21" t="s">
        <v>505</v>
      </c>
      <c r="J44" s="21" t="s">
        <v>506</v>
      </c>
      <c r="K44" s="21" t="s">
        <v>507</v>
      </c>
      <c r="L44" s="22">
        <v>32914</v>
      </c>
      <c r="M44" s="23">
        <v>11</v>
      </c>
      <c r="N44" s="23">
        <v>35</v>
      </c>
      <c r="O44" s="23">
        <v>385</v>
      </c>
      <c r="P44" s="23">
        <v>269.5</v>
      </c>
    </row>
    <row r="45" spans="1:16" x14ac:dyDescent="0.2">
      <c r="A45" s="20">
        <v>1043</v>
      </c>
      <c r="B45" s="21" t="s">
        <v>508</v>
      </c>
      <c r="C45" s="21" t="s">
        <v>509</v>
      </c>
      <c r="D45" s="21" t="s">
        <v>510</v>
      </c>
      <c r="E45" s="21" t="s">
        <v>511</v>
      </c>
      <c r="F45" s="21" t="s">
        <v>512</v>
      </c>
      <c r="G45" s="21" t="s">
        <v>513</v>
      </c>
      <c r="H45" s="21" t="s">
        <v>514</v>
      </c>
      <c r="I45" s="21" t="s">
        <v>515</v>
      </c>
      <c r="J45" s="21" t="s">
        <v>516</v>
      </c>
      <c r="K45" s="21" t="s">
        <v>517</v>
      </c>
      <c r="L45" s="22">
        <v>32874</v>
      </c>
      <c r="M45" s="23">
        <v>39</v>
      </c>
      <c r="N45" s="23">
        <v>45</v>
      </c>
      <c r="O45" s="23">
        <v>1755</v>
      </c>
      <c r="P45" s="23">
        <v>1228.5</v>
      </c>
    </row>
    <row r="46" spans="1:16" x14ac:dyDescent="0.2">
      <c r="A46" s="20">
        <v>1044</v>
      </c>
      <c r="B46" s="21" t="s">
        <v>518</v>
      </c>
      <c r="C46" s="21" t="s">
        <v>519</v>
      </c>
      <c r="D46" s="21" t="s">
        <v>520</v>
      </c>
      <c r="E46" s="21" t="s">
        <v>521</v>
      </c>
      <c r="F46" s="21" t="s">
        <v>522</v>
      </c>
      <c r="G46" s="21" t="s">
        <v>523</v>
      </c>
      <c r="H46" s="21" t="s">
        <v>524</v>
      </c>
      <c r="I46" s="21" t="s">
        <v>525</v>
      </c>
      <c r="J46" s="21" t="s">
        <v>526</v>
      </c>
      <c r="K46" s="21" t="s">
        <v>527</v>
      </c>
      <c r="L46" s="22">
        <v>32914</v>
      </c>
      <c r="M46" s="23">
        <v>11</v>
      </c>
      <c r="N46" s="23">
        <v>35</v>
      </c>
      <c r="O46" s="23">
        <v>385</v>
      </c>
      <c r="P46" s="23">
        <v>269.5</v>
      </c>
    </row>
    <row r="47" spans="1:16" x14ac:dyDescent="0.2">
      <c r="A47" s="20">
        <v>1045</v>
      </c>
      <c r="B47" s="21" t="s">
        <v>528</v>
      </c>
      <c r="C47" s="21" t="s">
        <v>529</v>
      </c>
      <c r="D47" s="21" t="s">
        <v>530</v>
      </c>
      <c r="E47" s="21" t="s">
        <v>531</v>
      </c>
      <c r="F47" s="21" t="s">
        <v>532</v>
      </c>
      <c r="G47" s="21" t="s">
        <v>533</v>
      </c>
      <c r="H47" s="21" t="s">
        <v>534</v>
      </c>
      <c r="I47" s="21" t="s">
        <v>535</v>
      </c>
      <c r="J47" s="21" t="s">
        <v>536</v>
      </c>
      <c r="K47" s="21" t="s">
        <v>537</v>
      </c>
      <c r="L47" s="22">
        <v>33025</v>
      </c>
      <c r="M47" s="23">
        <v>12</v>
      </c>
      <c r="N47" s="23">
        <v>35</v>
      </c>
      <c r="O47" s="23">
        <v>420</v>
      </c>
      <c r="P47" s="23">
        <v>294</v>
      </c>
    </row>
    <row r="48" spans="1:16" x14ac:dyDescent="0.2">
      <c r="A48" s="20">
        <v>1046</v>
      </c>
      <c r="B48" s="21" t="s">
        <v>538</v>
      </c>
      <c r="C48" s="21" t="s">
        <v>539</v>
      </c>
      <c r="D48" s="21" t="s">
        <v>540</v>
      </c>
      <c r="E48" s="21" t="s">
        <v>541</v>
      </c>
      <c r="F48" s="21" t="s">
        <v>542</v>
      </c>
      <c r="G48" s="21" t="s">
        <v>543</v>
      </c>
      <c r="H48" s="21" t="s">
        <v>544</v>
      </c>
      <c r="I48" s="21" t="s">
        <v>545</v>
      </c>
      <c r="J48" s="21" t="s">
        <v>546</v>
      </c>
      <c r="K48" s="21" t="s">
        <v>547</v>
      </c>
      <c r="L48" s="22">
        <v>32660</v>
      </c>
      <c r="M48" s="23">
        <v>23</v>
      </c>
      <c r="N48" s="23">
        <v>35</v>
      </c>
      <c r="O48" s="23">
        <v>805</v>
      </c>
      <c r="P48" s="23">
        <v>563.5</v>
      </c>
    </row>
    <row r="49" spans="1:16" x14ac:dyDescent="0.2">
      <c r="A49" s="20">
        <v>1047</v>
      </c>
      <c r="B49" s="21" t="s">
        <v>548</v>
      </c>
      <c r="C49" s="21" t="s">
        <v>549</v>
      </c>
      <c r="D49" s="21" t="s">
        <v>550</v>
      </c>
      <c r="E49" s="21" t="s">
        <v>551</v>
      </c>
      <c r="F49" s="21" t="s">
        <v>552</v>
      </c>
      <c r="G49" s="21" t="s">
        <v>553</v>
      </c>
      <c r="H49" s="21" t="s">
        <v>554</v>
      </c>
      <c r="I49" s="21" t="s">
        <v>555</v>
      </c>
      <c r="J49" s="21" t="s">
        <v>556</v>
      </c>
      <c r="K49" s="21" t="s">
        <v>557</v>
      </c>
      <c r="L49" s="22">
        <v>32660</v>
      </c>
      <c r="M49" s="23">
        <v>23</v>
      </c>
      <c r="N49" s="23">
        <v>40</v>
      </c>
      <c r="O49" s="23">
        <v>920</v>
      </c>
      <c r="P49" s="23">
        <v>644</v>
      </c>
    </row>
  </sheetData>
  <pageMargins left="0.78740157499999996" right="0.78740157499999996" top="0.984251969" bottom="0.984251969" header="0.4921259845" footer="0.4921259845"/>
  <pageSetup orientation="portrait" r:id="rId1"/>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workbookViewId="0">
      <selection activeCell="D11" sqref="D11"/>
    </sheetView>
  </sheetViews>
  <sheetFormatPr baseColWidth="10" defaultRowHeight="15" x14ac:dyDescent="0.25"/>
  <cols>
    <col min="1" max="1" width="24.7109375" customWidth="1"/>
    <col min="2" max="2" width="16.85546875" customWidth="1"/>
    <col min="3" max="3" width="27.42578125" customWidth="1"/>
    <col min="4" max="4" width="22.85546875" customWidth="1"/>
    <col min="5" max="5" width="4.42578125" customWidth="1"/>
    <col min="6" max="6" width="51.28515625" customWidth="1"/>
    <col min="7" max="7" width="26.7109375" customWidth="1"/>
  </cols>
  <sheetData>
    <row r="1" spans="1:6" ht="20.25" thickBot="1" x14ac:dyDescent="0.35">
      <c r="F1" s="25" t="s">
        <v>558</v>
      </c>
    </row>
    <row r="2" spans="1:6" ht="16.5" thickTop="1" thickBot="1" x14ac:dyDescent="0.3">
      <c r="A2" s="11" t="s">
        <v>559</v>
      </c>
      <c r="B2" s="60">
        <v>22119</v>
      </c>
    </row>
    <row r="3" spans="1:6" ht="15.75" thickBot="1" x14ac:dyDescent="0.3">
      <c r="F3" s="43" t="s">
        <v>560</v>
      </c>
    </row>
    <row r="4" spans="1:6" ht="15.75" thickBot="1" x14ac:dyDescent="0.3">
      <c r="A4" s="11" t="s">
        <v>561</v>
      </c>
      <c r="B4" s="33">
        <f>WEEKDAY(B2)</f>
        <v>6</v>
      </c>
      <c r="F4" s="44"/>
    </row>
    <row r="10" spans="1:6" ht="15.75" thickBot="1" x14ac:dyDescent="0.3"/>
    <row r="11" spans="1:6" ht="15.75" customHeight="1" thickBot="1" x14ac:dyDescent="0.3">
      <c r="A11" s="11" t="s">
        <v>562</v>
      </c>
      <c r="B11" s="60">
        <v>22118</v>
      </c>
      <c r="F11" s="45" t="s">
        <v>563</v>
      </c>
    </row>
    <row r="12" spans="1:6" ht="15.75" thickBot="1" x14ac:dyDescent="0.3">
      <c r="A12" s="11" t="s">
        <v>564</v>
      </c>
      <c r="B12" s="60">
        <f ca="1">TODAY()</f>
        <v>40744</v>
      </c>
      <c r="F12" s="46"/>
    </row>
    <row r="13" spans="1:6" ht="15.75" thickBot="1" x14ac:dyDescent="0.3">
      <c r="A13" s="11" t="s">
        <v>565</v>
      </c>
      <c r="B13" s="33">
        <f ca="1">IF(D16&gt;B16,B15-D15,IF(AND(D16=B16,D17&gt;B17),B15-D15-1,B15-D15))</f>
        <v>50</v>
      </c>
      <c r="F13" s="46"/>
    </row>
    <row r="14" spans="1:6" ht="15.75" thickBot="1" x14ac:dyDescent="0.3">
      <c r="F14" s="46"/>
    </row>
    <row r="15" spans="1:6" ht="15.75" thickBot="1" x14ac:dyDescent="0.3">
      <c r="A15" s="42" t="s">
        <v>566</v>
      </c>
      <c r="B15" s="33">
        <f ca="1">YEAR(B12)</f>
        <v>2011</v>
      </c>
      <c r="C15" s="42"/>
      <c r="D15" s="33">
        <f>YEAR(B11)</f>
        <v>1960</v>
      </c>
      <c r="F15" s="46"/>
    </row>
    <row r="16" spans="1:6" ht="15.75" thickBot="1" x14ac:dyDescent="0.3">
      <c r="A16" s="42" t="s">
        <v>567</v>
      </c>
      <c r="B16" s="33">
        <f ca="1">MONTH(B12)</f>
        <v>7</v>
      </c>
      <c r="C16" s="42" t="s">
        <v>568</v>
      </c>
      <c r="D16" s="33">
        <f>MONTH(B11)</f>
        <v>7</v>
      </c>
      <c r="F16" s="46"/>
    </row>
    <row r="17" spans="1:6" ht="15.75" thickBot="1" x14ac:dyDescent="0.3">
      <c r="A17" s="42" t="s">
        <v>569</v>
      </c>
      <c r="B17" s="33">
        <f ca="1">DAY(B12)</f>
        <v>20</v>
      </c>
      <c r="C17" s="42" t="s">
        <v>570</v>
      </c>
      <c r="D17" s="33">
        <f>DAY(B11)</f>
        <v>21</v>
      </c>
      <c r="F17" s="47"/>
    </row>
  </sheetData>
  <mergeCells count="2">
    <mergeCell ref="F3:F4"/>
    <mergeCell ref="F11:F17"/>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F17"/>
  <sheetViews>
    <sheetView tabSelected="1" topLeftCell="A3" workbookViewId="0">
      <selection activeCell="I11" sqref="I11"/>
    </sheetView>
  </sheetViews>
  <sheetFormatPr baseColWidth="10" defaultRowHeight="15" x14ac:dyDescent="0.25"/>
  <cols>
    <col min="1" max="1" width="2.5703125" customWidth="1"/>
    <col min="2" max="3" width="19.28515625" customWidth="1"/>
    <col min="4" max="4" width="21.7109375" customWidth="1"/>
    <col min="6" max="6" width="22.5703125" customWidth="1"/>
  </cols>
  <sheetData>
    <row r="5" spans="2:6" ht="15.75" thickBot="1" x14ac:dyDescent="0.3">
      <c r="B5" s="11" t="s">
        <v>571</v>
      </c>
      <c r="C5" s="11" t="s">
        <v>572</v>
      </c>
      <c r="D5" s="11" t="s">
        <v>573</v>
      </c>
      <c r="F5" s="42" t="s">
        <v>574</v>
      </c>
    </row>
    <row r="6" spans="2:6" x14ac:dyDescent="0.25">
      <c r="B6" s="48">
        <v>40625</v>
      </c>
      <c r="C6" s="50" t="s">
        <v>575</v>
      </c>
      <c r="D6" s="48" t="s">
        <v>576</v>
      </c>
      <c r="F6" s="48" t="str">
        <f>CONCATENATE(YEAR(B6),LEFT(C6,3),RIGHT(D6,3),MONTH(B6))</f>
        <v>2011Trelys3</v>
      </c>
    </row>
    <row r="7" spans="2:6" x14ac:dyDescent="0.25">
      <c r="B7" s="48">
        <v>44653</v>
      </c>
      <c r="C7" s="49" t="s">
        <v>577</v>
      </c>
      <c r="D7" s="48" t="s">
        <v>578</v>
      </c>
      <c r="F7" s="48" t="str">
        <f t="shared" ref="F7:F9" si="0">CONCATENATE(YEAR(B7),LEFT(C7,3),RIGHT(D7,3),MONTH(B7))</f>
        <v>2022Dubada4</v>
      </c>
    </row>
    <row r="8" spans="2:6" x14ac:dyDescent="0.25">
      <c r="B8" s="48">
        <v>40544</v>
      </c>
      <c r="C8" s="49" t="s">
        <v>579</v>
      </c>
      <c r="D8" s="48" t="s">
        <v>580</v>
      </c>
      <c r="F8" s="48" t="str">
        <f t="shared" si="0"/>
        <v>2011Royron1</v>
      </c>
    </row>
    <row r="9" spans="2:6" x14ac:dyDescent="0.25">
      <c r="B9" s="48">
        <v>40586</v>
      </c>
      <c r="C9" s="49" t="s">
        <v>581</v>
      </c>
      <c r="D9" s="48" t="s">
        <v>582</v>
      </c>
      <c r="F9" s="48" t="str">
        <f t="shared" si="0"/>
        <v>2011Larier2</v>
      </c>
    </row>
    <row r="12" spans="2:6" ht="15.75" thickBot="1" x14ac:dyDescent="0.3"/>
    <row r="13" spans="2:6" x14ac:dyDescent="0.25">
      <c r="B13" s="51" t="s">
        <v>583</v>
      </c>
      <c r="C13" s="52"/>
      <c r="D13" s="53"/>
    </row>
    <row r="14" spans="2:6" x14ac:dyDescent="0.25">
      <c r="B14" s="54"/>
      <c r="C14" s="55"/>
      <c r="D14" s="56"/>
    </row>
    <row r="15" spans="2:6" x14ac:dyDescent="0.25">
      <c r="B15" s="54"/>
      <c r="C15" s="55"/>
      <c r="D15" s="56"/>
    </row>
    <row r="16" spans="2:6" x14ac:dyDescent="0.25">
      <c r="B16" s="54"/>
      <c r="C16" s="55"/>
      <c r="D16" s="56"/>
    </row>
    <row r="17" spans="2:4" ht="15.75" thickBot="1" x14ac:dyDescent="0.3">
      <c r="B17" s="57"/>
      <c r="C17" s="58"/>
      <c r="D17" s="59"/>
    </row>
  </sheetData>
  <mergeCells count="1">
    <mergeCell ref="B13:D17"/>
  </mergeCells>
  <pageMargins left="0.7" right="0.7" top="0.75" bottom="0.75" header="0.3" footer="0.3"/>
  <drawing r:id="rId1"/>
</worksheet>
</file>

<file path=docProps/app.xml><?xml version="1.0" encoding="utf-8"?>
<Properties xmlns="http://schemas.openxmlformats.org/officeDocument/2006/extended-properties" xmlns:xsi="http://www.w3.org/2001/XMLSchema-instance"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vt:i4>
      </vt:variant>
    </vt:vector>
  </HeadingPairs>
  <TitlesOfParts>
    <vt:vector size="6" baseType="lpstr">
      <vt:lpstr>Fonctions logiques</vt:lpstr>
      <vt:lpstr>Recherche</vt:lpstr>
      <vt:lpstr>Employés</vt:lpstr>
      <vt:lpstr>Date</vt:lpstr>
      <vt:lpstr>Texte</vt:lpstr>
      <vt:lpstr>BASE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dc:creator xmlns:dc="http://purl.org/dc/elements/1.1/">Dominique</dc:creator>
  <cp:lastModifiedBy xmlns:dc="http://purl.org/dc/elements/1.1/" xmlns:dcterms="http://purl.org/dc/terms/" xmlns:dcmitype="http://purl.org/dc/dcmitype/" xmlns:xsi="http://www.w3.org/2001/XMLSchema-instance">Pierre-Edouard Brondel</cp:lastModifiedBy>
  <cp:lastPrinted xmlns:dc="http://purl.org/dc/elements/1.1/" xmlns:dcterms="http://purl.org/dc/terms/" xmlns:dcmitype="http://purl.org/dc/dcmitype/" xmlns:xsi="http://www.w3.org/2001/XMLSchema-instance">2009-02-22T20:11:56Z</cp:lastPrinted>
  <dcterms:created xmlns:dcterms="http://purl.org/dc/terms/" xmlns:dc="http://purl.org/dc/elements/1.1/" xmlns:dcmitype="http://purl.org/dc/dcmitype/" xmlns:xsi="http://www.w3.org/2001/XMLSchema-instance" xsi:type="dcterms:W3CDTF">2009-02-22T17:31:32Z</dcterms:created>
  <dcterms:modified xmlns:dcterms="http://purl.org/dc/terms/" xmlns:dc="http://purl.org/dc/elements/1.1/" xmlns:dcmitype="http://purl.org/dc/dcmitype/" xmlns:xsi="http://www.w3.org/2001/XMLSchema-instance" xsi:type="dcterms:W3CDTF">2011-07-20T18:05:10Z</dcterms:modified>
</cp:coreProperties>
</file>