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PivotChartFilter="1" defaultThemeVersion="124226"/>
  <bookViews>
    <workbookView xWindow="480" yWindow="375" windowWidth="24495" windowHeight="11955"/>
  </bookViews>
  <sheets>
    <sheet name="Base de données" sheetId="1" r:id="rId1"/>
    <sheet name="Squelette général" sheetId="2" r:id="rId2"/>
    <sheet name="TCD" sheetId="3" r:id="rId3"/>
  </sheets>
  <calcPr calcId="124519"/>
  <pivotCaches>
    <pivotCache cacheId="18" r:id="rId4"/>
  </pivotCaches>
</workbook>
</file>

<file path=xl/calcChain.xml><?xml version="1.0" encoding="utf-8"?>
<calcChain xmlns="http://schemas.openxmlformats.org/spreadsheetml/2006/main">
  <c r="G3" i="1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"/>
</calcChain>
</file>

<file path=xl/sharedStrings.xml><?xml version="1.0" encoding="utf-8"?>
<sst xmlns="http://schemas.openxmlformats.org/spreadsheetml/2006/main" count="119" uniqueCount="57">
  <si>
    <t>Nom</t>
  </si>
  <si>
    <t>Prénom</t>
  </si>
  <si>
    <t>Ville</t>
  </si>
  <si>
    <t>Date embauche</t>
  </si>
  <si>
    <t>Salaire</t>
  </si>
  <si>
    <t>Département</t>
  </si>
  <si>
    <t>Turgeon</t>
  </si>
  <si>
    <t>Nancy</t>
  </si>
  <si>
    <t>Montréal</t>
  </si>
  <si>
    <t>Entretien</t>
  </si>
  <si>
    <t>Mondoux</t>
  </si>
  <si>
    <t>Daniel</t>
  </si>
  <si>
    <t>Trois-Rivières</t>
  </si>
  <si>
    <t>Beaudoin</t>
  </si>
  <si>
    <t>Robert</t>
  </si>
  <si>
    <t>Québec</t>
  </si>
  <si>
    <t>Nadeau</t>
  </si>
  <si>
    <t>Armande</t>
  </si>
  <si>
    <t>Sylvie</t>
  </si>
  <si>
    <t>Laval</t>
  </si>
  <si>
    <t>Jobin</t>
  </si>
  <si>
    <t>Dominique</t>
  </si>
  <si>
    <t>Rimouski</t>
  </si>
  <si>
    <t>Pauline</t>
  </si>
  <si>
    <t>Lajoie</t>
  </si>
  <si>
    <t>Louise</t>
  </si>
  <si>
    <t>Finance</t>
  </si>
  <si>
    <t>Bruno</t>
  </si>
  <si>
    <t>Juliette</t>
  </si>
  <si>
    <t>Année</t>
  </si>
  <si>
    <t>Carreau</t>
  </si>
  <si>
    <t>Linda</t>
  </si>
  <si>
    <t>Leblanc</t>
  </si>
  <si>
    <t>Ginette</t>
  </si>
  <si>
    <t>Tremblay</t>
  </si>
  <si>
    <t>Francine</t>
  </si>
  <si>
    <t>Brière</t>
  </si>
  <si>
    <t>Marie</t>
  </si>
  <si>
    <t>Laflamme</t>
  </si>
  <si>
    <t>Julien</t>
  </si>
  <si>
    <t>Héron</t>
  </si>
  <si>
    <t>Nicole</t>
  </si>
  <si>
    <t>Sylvain</t>
  </si>
  <si>
    <t>Pierre</t>
  </si>
  <si>
    <t>Marketing</t>
  </si>
  <si>
    <t>Dubois</t>
  </si>
  <si>
    <t>Line</t>
  </si>
  <si>
    <t>Roy</t>
  </si>
  <si>
    <t>Armand</t>
  </si>
  <si>
    <t>Françoise</t>
  </si>
  <si>
    <t>Denise</t>
  </si>
  <si>
    <t>Claude</t>
  </si>
  <si>
    <t>Morin</t>
  </si>
  <si>
    <t>Quenelle</t>
  </si>
  <si>
    <t>Pascal</t>
  </si>
  <si>
    <t>Total général</t>
  </si>
  <si>
    <t>Masse salariale</t>
  </si>
</sst>
</file>

<file path=xl/styles.xml><?xml version="1.0" encoding="utf-8"?>
<styleSheet xmlns="http://schemas.openxmlformats.org/spreadsheetml/2006/main">
  <numFmts count="2">
    <numFmt numFmtId="44" formatCode="_ * #,##0.00_)\ &quot;$&quot;_ ;_ * \(#,##0.00\)\ &quot;$&quot;_ ;_ * &quot;-&quot;??_)\ &quot;$&quot;_ ;_ @_ "/>
    <numFmt numFmtId="164" formatCode="#,##0.00\ &quot;$&quot;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4"/>
        <bgColor theme="4"/>
      </patternFill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  <border>
      <left/>
      <right/>
      <top/>
      <bottom style="medium">
        <color theme="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pivotButton="1"/>
    <xf numFmtId="164" fontId="0" fillId="0" borderId="0" xfId="0" applyNumberFormat="1"/>
    <xf numFmtId="0" fontId="0" fillId="2" borderId="0" xfId="0" applyFill="1"/>
    <xf numFmtId="0" fontId="2" fillId="3" borderId="10" xfId="0" applyFont="1" applyFill="1" applyBorder="1"/>
    <xf numFmtId="0" fontId="3" fillId="4" borderId="0" xfId="0" applyFont="1" applyFill="1"/>
    <xf numFmtId="14" fontId="3" fillId="4" borderId="0" xfId="0" applyNumberFormat="1" applyFont="1" applyFill="1"/>
    <xf numFmtId="44" fontId="3" fillId="4" borderId="0" xfId="1" applyNumberFormat="1" applyFont="1" applyFill="1"/>
  </cellXfs>
  <cellStyles count="2">
    <cellStyle name="Monétaire" xfId="1" builtinId="4"/>
    <cellStyle name="Normal" xfId="0" builtinId="0"/>
  </cellStyles>
  <dxfs count="12">
    <dxf>
      <fill>
        <patternFill>
          <bgColor theme="3" tint="-0.249977111117893"/>
        </patternFill>
      </fill>
    </dxf>
    <dxf>
      <fill>
        <patternFill>
          <bgColor theme="3" tint="-0.249977111117893"/>
        </patternFill>
      </fill>
    </dxf>
    <dxf>
      <fill>
        <patternFill>
          <bgColor theme="3" tint="-0.249977111117893"/>
        </patternFill>
      </fill>
    </dxf>
    <dxf>
      <fill>
        <patternFill>
          <bgColor theme="3" tint="-0.249977111117893"/>
        </patternFill>
      </fill>
    </dxf>
    <dxf>
      <fill>
        <patternFill>
          <bgColor theme="3" tint="-0.249977111117893"/>
        </patternFill>
      </fill>
    </dxf>
    <dxf>
      <fill>
        <patternFill>
          <bgColor theme="3" tint="-0.249977111117893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ominique" refreshedDate="39866.361599537035" createdVersion="3" refreshedVersion="3" minRefreshableVersion="3" recordCount="26">
  <cacheSource type="worksheet">
    <worksheetSource name="Tableau6"/>
  </cacheSource>
  <cacheFields count="7">
    <cacheField name="Nom" numFmtId="0">
      <sharedItems/>
    </cacheField>
    <cacheField name="Prénom" numFmtId="0">
      <sharedItems/>
    </cacheField>
    <cacheField name="Ville" numFmtId="0">
      <sharedItems count="5">
        <s v="Montréal"/>
        <s v="Trois-Rivières"/>
        <s v="Québec"/>
        <s v="Laval"/>
        <s v="Rimouski"/>
      </sharedItems>
    </cacheField>
    <cacheField name="Date embauche" numFmtId="14">
      <sharedItems containsSemiMixedTypes="0" containsNonDate="0" containsDate="1" containsString="0" minDate="1976-10-18T00:00:00" maxDate="1995-12-26T00:00:00" count="25">
        <d v="1991-02-05T00:00:00"/>
        <d v="1990-01-01T00:00:00"/>
        <d v="1994-06-13T00:00:00"/>
        <d v="1994-03-05T00:00:00"/>
        <d v="1985-01-04T00:00:00"/>
        <d v="1977-07-30T00:00:00"/>
        <d v="1978-10-12T00:00:00"/>
        <d v="1978-01-21T00:00:00"/>
        <d v="1979-06-19T00:00:00"/>
        <d v="1986-03-29T00:00:00"/>
        <d v="1976-10-18T00:00:00"/>
        <d v="1992-02-01T00:00:00"/>
        <d v="1979-05-12T00:00:00"/>
        <d v="1978-12-27T00:00:00"/>
        <d v="1990-01-13T00:00:00"/>
        <d v="1979-12-31T00:00:00"/>
        <d v="1984-12-12T00:00:00"/>
        <d v="1993-09-12T00:00:00"/>
        <d v="1990-10-10T00:00:00"/>
        <d v="1988-09-30T00:00:00"/>
        <d v="1988-04-27T00:00:00"/>
        <d v="1995-12-25T00:00:00"/>
        <d v="1992-01-15T00:00:00"/>
        <d v="1985-02-02T00:00:00"/>
        <d v="1979-10-23T00:00:00"/>
      </sharedItems>
      <fieldGroup base="3">
        <rangePr groupBy="years" startDate="1976-10-18T00:00:00" endDate="1995-12-26T00:00:00"/>
        <groupItems count="22">
          <s v="&lt;1976-10-18"/>
          <s v="1976"/>
          <s v="1977"/>
          <s v="1978"/>
          <s v="1979"/>
          <s v="1980"/>
          <s v="1981"/>
          <s v="1982"/>
          <s v="1983"/>
          <s v="1984"/>
          <s v="1985"/>
          <s v="1986"/>
          <s v="1987"/>
          <s v="1988"/>
          <s v="1989"/>
          <s v="1990"/>
          <s v="1991"/>
          <s v="1992"/>
          <s v="1993"/>
          <s v="1994"/>
          <s v="1995"/>
          <s v="&gt;1995-12-26"/>
        </groupItems>
      </fieldGroup>
    </cacheField>
    <cacheField name="Salaire" numFmtId="44">
      <sharedItems containsSemiMixedTypes="0" containsString="0" containsNumber="1" containsInteger="1" minValue="16800" maxValue="53000"/>
    </cacheField>
    <cacheField name="Département" numFmtId="0">
      <sharedItems count="3">
        <s v="Entretien"/>
        <s v="Finance"/>
        <s v="Marketing"/>
      </sharedItems>
    </cacheField>
    <cacheField name="Année" numFmtId="0">
      <sharedItems containsSemiMixedTypes="0" containsString="0" containsNumber="1" containsInteger="1" minValue="1976" maxValue="1995" count="14">
        <n v="1991"/>
        <n v="1990"/>
        <n v="1994"/>
        <n v="1985"/>
        <n v="1977"/>
        <n v="1978"/>
        <n v="1979"/>
        <n v="1986"/>
        <n v="1976"/>
        <n v="1992"/>
        <n v="1984"/>
        <n v="1993"/>
        <n v="1988"/>
        <n v="1995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s v="Turgeon"/>
    <s v="Nancy"/>
    <x v="0"/>
    <x v="0"/>
    <n v="25000"/>
    <x v="0"/>
    <x v="0"/>
  </r>
  <r>
    <s v="Mondoux"/>
    <s v="Daniel"/>
    <x v="1"/>
    <x v="1"/>
    <n v="36000"/>
    <x v="0"/>
    <x v="1"/>
  </r>
  <r>
    <s v="Beaudoin"/>
    <s v="Robert"/>
    <x v="2"/>
    <x v="2"/>
    <n v="29000"/>
    <x v="0"/>
    <x v="2"/>
  </r>
  <r>
    <s v="Nadeau"/>
    <s v="Armande"/>
    <x v="2"/>
    <x v="3"/>
    <n v="17000"/>
    <x v="0"/>
    <x v="2"/>
  </r>
  <r>
    <s v="Beaudoin"/>
    <s v="Sylvie"/>
    <x v="3"/>
    <x v="4"/>
    <n v="28000"/>
    <x v="0"/>
    <x v="3"/>
  </r>
  <r>
    <s v="Jobin"/>
    <s v="Dominique"/>
    <x v="4"/>
    <x v="5"/>
    <n v="39500"/>
    <x v="0"/>
    <x v="4"/>
  </r>
  <r>
    <s v="Beaudoin"/>
    <s v="Pauline"/>
    <x v="3"/>
    <x v="6"/>
    <n v="19500"/>
    <x v="0"/>
    <x v="5"/>
  </r>
  <r>
    <s v="Lajoie"/>
    <s v="Louise"/>
    <x v="0"/>
    <x v="7"/>
    <n v="32000"/>
    <x v="1"/>
    <x v="5"/>
  </r>
  <r>
    <s v="Bruno"/>
    <s v="Juliette"/>
    <x v="4"/>
    <x v="8"/>
    <n v="17000"/>
    <x v="1"/>
    <x v="6"/>
  </r>
  <r>
    <s v="Carreau"/>
    <s v="Linda"/>
    <x v="4"/>
    <x v="9"/>
    <n v="18000"/>
    <x v="1"/>
    <x v="7"/>
  </r>
  <r>
    <s v="Leblanc"/>
    <s v="Ginette"/>
    <x v="4"/>
    <x v="10"/>
    <n v="16800"/>
    <x v="1"/>
    <x v="8"/>
  </r>
  <r>
    <s v="Tremblay"/>
    <s v="Francine"/>
    <x v="1"/>
    <x v="11"/>
    <n v="24000"/>
    <x v="1"/>
    <x v="9"/>
  </r>
  <r>
    <s v="Brière"/>
    <s v="Marie"/>
    <x v="0"/>
    <x v="12"/>
    <n v="46000"/>
    <x v="1"/>
    <x v="6"/>
  </r>
  <r>
    <s v="Laflamme"/>
    <s v="Julien"/>
    <x v="0"/>
    <x v="13"/>
    <n v="51000"/>
    <x v="1"/>
    <x v="5"/>
  </r>
  <r>
    <s v="Héron"/>
    <s v="Nicole"/>
    <x v="0"/>
    <x v="14"/>
    <n v="20000"/>
    <x v="1"/>
    <x v="1"/>
  </r>
  <r>
    <s v="Beaudoin"/>
    <s v="Sylvain"/>
    <x v="3"/>
    <x v="15"/>
    <n v="53000"/>
    <x v="1"/>
    <x v="6"/>
  </r>
  <r>
    <s v="Beaudoin"/>
    <s v="Pierre"/>
    <x v="3"/>
    <x v="16"/>
    <n v="25000"/>
    <x v="2"/>
    <x v="10"/>
  </r>
  <r>
    <s v="Dubois"/>
    <s v="Sylvain"/>
    <x v="1"/>
    <x v="1"/>
    <n v="50000"/>
    <x v="2"/>
    <x v="1"/>
  </r>
  <r>
    <s v="Beaudoin"/>
    <s v="Line"/>
    <x v="1"/>
    <x v="17"/>
    <n v="23000"/>
    <x v="2"/>
    <x v="11"/>
  </r>
  <r>
    <s v="Roy"/>
    <s v="Armand"/>
    <x v="2"/>
    <x v="18"/>
    <n v="23000"/>
    <x v="2"/>
    <x v="1"/>
  </r>
  <r>
    <s v="Lajoie"/>
    <s v="Françoise"/>
    <x v="3"/>
    <x v="19"/>
    <n v="36000"/>
    <x v="2"/>
    <x v="12"/>
  </r>
  <r>
    <s v="Julien"/>
    <s v="Denise"/>
    <x v="3"/>
    <x v="20"/>
    <n v="36300"/>
    <x v="2"/>
    <x v="12"/>
  </r>
  <r>
    <s v="Lajoie"/>
    <s v="Claude"/>
    <x v="1"/>
    <x v="21"/>
    <n v="47000"/>
    <x v="2"/>
    <x v="13"/>
  </r>
  <r>
    <s v="Morin"/>
    <s v="Robert"/>
    <x v="2"/>
    <x v="22"/>
    <n v="41000"/>
    <x v="2"/>
    <x v="9"/>
  </r>
  <r>
    <s v="Beaudoin"/>
    <s v="Marie"/>
    <x v="1"/>
    <x v="23"/>
    <n v="21000"/>
    <x v="2"/>
    <x v="3"/>
  </r>
  <r>
    <s v="Quenelle"/>
    <s v="Pascal"/>
    <x v="1"/>
    <x v="24"/>
    <n v="36500"/>
    <x v="2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5" cacheId="18" applyNumberFormats="0" applyBorderFormats="0" applyFontFormats="0" applyPatternFormats="0" applyAlignmentFormats="0" applyWidthHeightFormats="1" dataCaption="Valeurs" updatedVersion="3" minRefreshableVersion="3" showCalcMbrs="0" useAutoFormatting="1" itemPrintTitles="1" createdVersion="3" indent="3" outline="1" outlineData="1" multipleFieldFilters="0">
  <location ref="A3:C20" firstHeaderRow="1" firstDataRow="1" firstDataCol="0"/>
  <pivotFields count="7">
    <pivotField showAll="0"/>
    <pivotField showAll="0"/>
    <pivotField showAll="0">
      <items count="6">
        <item x="3"/>
        <item x="0"/>
        <item x="2"/>
        <item x="4"/>
        <item x="1"/>
        <item t="default"/>
      </items>
    </pivotField>
    <pivotField numFmtId="14" showAl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numFmtId="44" showAll="0"/>
    <pivotField showAll="0" avgSubtotal="1"/>
    <pivotField showAll="0"/>
  </pivot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eau croisé dynamique6" cacheId="18" applyNumberFormats="0" applyBorderFormats="0" applyFontFormats="0" applyPatternFormats="0" applyAlignmentFormats="0" applyWidthHeightFormats="1" dataCaption="Valeurs" updatedVersion="3" minRefreshableVersion="3" showCalcMbrs="0" useAutoFormatting="1" itemPrintTitles="1" createdVersion="3" indent="0" compact="0" compactData="0" multipleFieldFilters="0" chartFormat="1" rowHeaderCaption="Villes" colHeaderCaption="Départements">
  <location ref="A3:E19" firstHeaderRow="1" firstDataRow="2" firstDataCol="1"/>
  <pivotFields count="7">
    <pivotField compact="0" outline="0" showAll="0" defaultSubtotal="0"/>
    <pivotField compact="0" outline="0" showAll="0" defaultSubtotal="0"/>
    <pivotField compact="0" outline="0" showAll="0" defaultSubtotal="0">
      <items count="5">
        <item x="3"/>
        <item x="0"/>
        <item x="2"/>
        <item x="4"/>
        <item x="1"/>
      </items>
    </pivotField>
    <pivotField compact="0" numFmtId="14" outline="0" showAll="0" defaultSubtotal="0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</items>
    </pivotField>
    <pivotField dataField="1" compact="0" numFmtId="44" outline="0" showAll="0" defaultSubtotal="0"/>
    <pivotField axis="axisCol" compact="0" outline="0" showAll="0" defaultSubtotal="0">
      <items count="3">
        <item x="0"/>
        <item x="1"/>
        <item x="2"/>
      </items>
    </pivotField>
    <pivotField axis="axisRow" compact="0" outline="0" showAll="0" defaultSubtotal="0">
      <items count="14">
        <item x="8"/>
        <item x="4"/>
        <item x="5"/>
        <item x="6"/>
        <item x="10"/>
        <item x="3"/>
        <item x="7"/>
        <item x="12"/>
        <item x="1"/>
        <item x="0"/>
        <item x="9"/>
        <item x="11"/>
        <item x="2"/>
        <item x="13"/>
      </items>
    </pivotField>
  </pivotFields>
  <rowFields count="1">
    <field x="6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dataFields count="1">
    <dataField name="Masse salariale" fld="4" baseField="0" baseItem="0" numFmtId="164"/>
  </dataFields>
  <formats count="12">
    <format dxfId="11">
      <pivotArea type="origin" dataOnly="0" labelOnly="1" outline="0" fieldPosition="0"/>
    </format>
    <format dxfId="10">
      <pivotArea field="2" type="button" dataOnly="0" labelOnly="1" outline="0"/>
    </format>
    <format dxfId="9">
      <pivotArea field="5" type="button" dataOnly="0" labelOnly="1" outline="0" axis="axisCol" fieldPosition="0"/>
    </format>
    <format dxfId="8">
      <pivotArea type="topRight" dataOnly="0" labelOnly="1" outline="0" fieldPosition="0"/>
    </format>
    <format dxfId="7">
      <pivotArea dataOnly="0" labelOnly="1" outline="0" fieldPosition="0">
        <references count="1">
          <reference field="5" count="0"/>
        </references>
      </pivotArea>
    </format>
    <format dxfId="6">
      <pivotArea dataOnly="0" labelOnly="1" grandCol="1" outline="0" fieldPosition="0"/>
    </format>
    <format dxfId="5">
      <pivotArea type="origin" dataOnly="0" labelOnly="1" outline="0" fieldPosition="0"/>
    </format>
    <format dxfId="4">
      <pivotArea field="2" type="button" dataOnly="0" labelOnly="1" outline="0"/>
    </format>
    <format dxfId="3">
      <pivotArea field="5" type="button" dataOnly="0" labelOnly="1" outline="0" axis="axisCol" fieldPosition="0"/>
    </format>
    <format dxfId="2">
      <pivotArea type="topRight" dataOnly="0" labelOnly="1" outline="0" fieldPosition="0"/>
    </format>
    <format dxfId="1">
      <pivotArea dataOnly="0" labelOnly="1" outline="0" fieldPosition="0">
        <references count="1">
          <reference field="5" count="0"/>
        </references>
      </pivotArea>
    </format>
    <format dxfId="0">
      <pivotArea dataOnly="0" labelOnly="1" grandCol="1" outline="0" fieldPosition="0"/>
    </format>
  </formats>
  <chartFormats count="4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0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Dark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workbookViewId="0">
      <selection activeCell="B32" sqref="B32"/>
    </sheetView>
  </sheetViews>
  <sheetFormatPr baseColWidth="10" defaultRowHeight="15"/>
  <cols>
    <col min="1" max="6" width="18.140625" customWidth="1"/>
    <col min="8" max="8" width="11.5703125" customWidth="1"/>
    <col min="9" max="11" width="12" bestFit="1" customWidth="1"/>
    <col min="12" max="12" width="19.28515625" customWidth="1"/>
    <col min="13" max="13" width="19.5703125" bestFit="1" customWidth="1"/>
  </cols>
  <sheetData>
    <row r="1" spans="1:7" ht="15.75" thickBot="1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29</v>
      </c>
    </row>
    <row r="2" spans="1:7">
      <c r="A2" s="14" t="s">
        <v>6</v>
      </c>
      <c r="B2" s="14" t="s">
        <v>7</v>
      </c>
      <c r="C2" s="14" t="s">
        <v>8</v>
      </c>
      <c r="D2" s="15">
        <v>33274</v>
      </c>
      <c r="E2" s="16">
        <v>25000</v>
      </c>
      <c r="F2" s="14" t="s">
        <v>9</v>
      </c>
      <c r="G2" s="14">
        <f>YEAR(D2)</f>
        <v>1991</v>
      </c>
    </row>
    <row r="3" spans="1:7">
      <c r="A3" s="14" t="s">
        <v>10</v>
      </c>
      <c r="B3" s="14" t="s">
        <v>11</v>
      </c>
      <c r="C3" s="14" t="s">
        <v>12</v>
      </c>
      <c r="D3" s="15">
        <v>32874</v>
      </c>
      <c r="E3" s="16">
        <v>36000</v>
      </c>
      <c r="F3" s="14" t="s">
        <v>9</v>
      </c>
      <c r="G3" s="14">
        <f t="shared" ref="G3:G27" si="0">YEAR(D3)</f>
        <v>1990</v>
      </c>
    </row>
    <row r="4" spans="1:7">
      <c r="A4" s="14" t="s">
        <v>13</v>
      </c>
      <c r="B4" s="14" t="s">
        <v>14</v>
      </c>
      <c r="C4" s="14" t="s">
        <v>15</v>
      </c>
      <c r="D4" s="15">
        <v>34498</v>
      </c>
      <c r="E4" s="16">
        <v>29000</v>
      </c>
      <c r="F4" s="14" t="s">
        <v>9</v>
      </c>
      <c r="G4" s="14">
        <f t="shared" si="0"/>
        <v>1994</v>
      </c>
    </row>
    <row r="5" spans="1:7">
      <c r="A5" s="14" t="s">
        <v>16</v>
      </c>
      <c r="B5" s="14" t="s">
        <v>17</v>
      </c>
      <c r="C5" s="14" t="s">
        <v>15</v>
      </c>
      <c r="D5" s="15">
        <v>34398</v>
      </c>
      <c r="E5" s="16">
        <v>17000</v>
      </c>
      <c r="F5" s="14" t="s">
        <v>9</v>
      </c>
      <c r="G5" s="14">
        <f t="shared" si="0"/>
        <v>1994</v>
      </c>
    </row>
    <row r="6" spans="1:7">
      <c r="A6" s="14" t="s">
        <v>13</v>
      </c>
      <c r="B6" s="14" t="s">
        <v>18</v>
      </c>
      <c r="C6" s="14" t="s">
        <v>19</v>
      </c>
      <c r="D6" s="15">
        <v>31051</v>
      </c>
      <c r="E6" s="16">
        <v>28000</v>
      </c>
      <c r="F6" s="14" t="s">
        <v>9</v>
      </c>
      <c r="G6" s="14">
        <f t="shared" si="0"/>
        <v>1985</v>
      </c>
    </row>
    <row r="7" spans="1:7">
      <c r="A7" s="14" t="s">
        <v>20</v>
      </c>
      <c r="B7" s="14" t="s">
        <v>21</v>
      </c>
      <c r="C7" s="14" t="s">
        <v>22</v>
      </c>
      <c r="D7" s="15">
        <v>28336</v>
      </c>
      <c r="E7" s="16">
        <v>39500</v>
      </c>
      <c r="F7" s="14" t="s">
        <v>9</v>
      </c>
      <c r="G7" s="14">
        <f t="shared" si="0"/>
        <v>1977</v>
      </c>
    </row>
    <row r="8" spans="1:7">
      <c r="A8" s="14" t="s">
        <v>13</v>
      </c>
      <c r="B8" s="14" t="s">
        <v>23</v>
      </c>
      <c r="C8" s="14" t="s">
        <v>19</v>
      </c>
      <c r="D8" s="15">
        <v>28775</v>
      </c>
      <c r="E8" s="16">
        <v>19500</v>
      </c>
      <c r="F8" s="14" t="s">
        <v>9</v>
      </c>
      <c r="G8" s="14">
        <f t="shared" si="0"/>
        <v>1978</v>
      </c>
    </row>
    <row r="9" spans="1:7">
      <c r="A9" s="14" t="s">
        <v>24</v>
      </c>
      <c r="B9" s="14" t="s">
        <v>25</v>
      </c>
      <c r="C9" s="14" t="s">
        <v>8</v>
      </c>
      <c r="D9" s="15">
        <v>28511</v>
      </c>
      <c r="E9" s="16">
        <v>32000</v>
      </c>
      <c r="F9" s="14" t="s">
        <v>26</v>
      </c>
      <c r="G9" s="14">
        <f t="shared" si="0"/>
        <v>1978</v>
      </c>
    </row>
    <row r="10" spans="1:7">
      <c r="A10" s="14" t="s">
        <v>27</v>
      </c>
      <c r="B10" s="14" t="s">
        <v>28</v>
      </c>
      <c r="C10" s="14" t="s">
        <v>22</v>
      </c>
      <c r="D10" s="15">
        <v>29025</v>
      </c>
      <c r="E10" s="16">
        <v>17000</v>
      </c>
      <c r="F10" s="14" t="s">
        <v>26</v>
      </c>
      <c r="G10" s="14">
        <f t="shared" si="0"/>
        <v>1979</v>
      </c>
    </row>
    <row r="11" spans="1:7">
      <c r="A11" s="14" t="s">
        <v>30</v>
      </c>
      <c r="B11" s="14" t="s">
        <v>31</v>
      </c>
      <c r="C11" s="14" t="s">
        <v>22</v>
      </c>
      <c r="D11" s="15">
        <v>31500</v>
      </c>
      <c r="E11" s="16">
        <v>18000</v>
      </c>
      <c r="F11" s="14" t="s">
        <v>26</v>
      </c>
      <c r="G11" s="14">
        <f t="shared" si="0"/>
        <v>1986</v>
      </c>
    </row>
    <row r="12" spans="1:7">
      <c r="A12" s="14" t="s">
        <v>32</v>
      </c>
      <c r="B12" s="14" t="s">
        <v>33</v>
      </c>
      <c r="C12" s="14" t="s">
        <v>22</v>
      </c>
      <c r="D12" s="15">
        <v>28051</v>
      </c>
      <c r="E12" s="16">
        <v>16800</v>
      </c>
      <c r="F12" s="14" t="s">
        <v>26</v>
      </c>
      <c r="G12" s="14">
        <f t="shared" si="0"/>
        <v>1976</v>
      </c>
    </row>
    <row r="13" spans="1:7">
      <c r="A13" s="14" t="s">
        <v>34</v>
      </c>
      <c r="B13" s="14" t="s">
        <v>35</v>
      </c>
      <c r="C13" s="14" t="s">
        <v>12</v>
      </c>
      <c r="D13" s="15">
        <v>33635</v>
      </c>
      <c r="E13" s="16">
        <v>24000</v>
      </c>
      <c r="F13" s="14" t="s">
        <v>26</v>
      </c>
      <c r="G13" s="14">
        <f t="shared" si="0"/>
        <v>1992</v>
      </c>
    </row>
    <row r="14" spans="1:7">
      <c r="A14" s="14" t="s">
        <v>36</v>
      </c>
      <c r="B14" s="14" t="s">
        <v>37</v>
      </c>
      <c r="C14" s="14" t="s">
        <v>8</v>
      </c>
      <c r="D14" s="15">
        <v>28987</v>
      </c>
      <c r="E14" s="16">
        <v>46000</v>
      </c>
      <c r="F14" s="14" t="s">
        <v>26</v>
      </c>
      <c r="G14" s="14">
        <f t="shared" si="0"/>
        <v>1979</v>
      </c>
    </row>
    <row r="15" spans="1:7">
      <c r="A15" s="14" t="s">
        <v>38</v>
      </c>
      <c r="B15" s="14" t="s">
        <v>39</v>
      </c>
      <c r="C15" s="14" t="s">
        <v>8</v>
      </c>
      <c r="D15" s="15">
        <v>28851</v>
      </c>
      <c r="E15" s="16">
        <v>51000</v>
      </c>
      <c r="F15" s="14" t="s">
        <v>26</v>
      </c>
      <c r="G15" s="14">
        <f t="shared" si="0"/>
        <v>1978</v>
      </c>
    </row>
    <row r="16" spans="1:7">
      <c r="A16" s="14" t="s">
        <v>40</v>
      </c>
      <c r="B16" s="14" t="s">
        <v>41</v>
      </c>
      <c r="C16" s="14" t="s">
        <v>8</v>
      </c>
      <c r="D16" s="15">
        <v>32886</v>
      </c>
      <c r="E16" s="16">
        <v>20000</v>
      </c>
      <c r="F16" s="14" t="s">
        <v>26</v>
      </c>
      <c r="G16" s="14">
        <f t="shared" si="0"/>
        <v>1990</v>
      </c>
    </row>
    <row r="17" spans="1:7">
      <c r="A17" s="14" t="s">
        <v>13</v>
      </c>
      <c r="B17" s="14" t="s">
        <v>42</v>
      </c>
      <c r="C17" s="14" t="s">
        <v>19</v>
      </c>
      <c r="D17" s="15">
        <v>29220</v>
      </c>
      <c r="E17" s="16">
        <v>53000</v>
      </c>
      <c r="F17" s="14" t="s">
        <v>26</v>
      </c>
      <c r="G17" s="14">
        <f t="shared" si="0"/>
        <v>1979</v>
      </c>
    </row>
    <row r="18" spans="1:7">
      <c r="A18" s="14" t="s">
        <v>13</v>
      </c>
      <c r="B18" s="14" t="s">
        <v>43</v>
      </c>
      <c r="C18" s="14" t="s">
        <v>19</v>
      </c>
      <c r="D18" s="15">
        <v>31028</v>
      </c>
      <c r="E18" s="16">
        <v>25000</v>
      </c>
      <c r="F18" s="14" t="s">
        <v>44</v>
      </c>
      <c r="G18" s="14">
        <f t="shared" si="0"/>
        <v>1984</v>
      </c>
    </row>
    <row r="19" spans="1:7">
      <c r="A19" s="14" t="s">
        <v>45</v>
      </c>
      <c r="B19" s="14" t="s">
        <v>42</v>
      </c>
      <c r="C19" s="14" t="s">
        <v>12</v>
      </c>
      <c r="D19" s="15">
        <v>32874</v>
      </c>
      <c r="E19" s="16">
        <v>50000</v>
      </c>
      <c r="F19" s="14" t="s">
        <v>44</v>
      </c>
      <c r="G19" s="14">
        <f t="shared" si="0"/>
        <v>1990</v>
      </c>
    </row>
    <row r="20" spans="1:7">
      <c r="A20" s="14" t="s">
        <v>13</v>
      </c>
      <c r="B20" s="14" t="s">
        <v>46</v>
      </c>
      <c r="C20" s="14" t="s">
        <v>12</v>
      </c>
      <c r="D20" s="15">
        <v>34224</v>
      </c>
      <c r="E20" s="16">
        <v>23000</v>
      </c>
      <c r="F20" s="14" t="s">
        <v>44</v>
      </c>
      <c r="G20" s="14">
        <f t="shared" si="0"/>
        <v>1993</v>
      </c>
    </row>
    <row r="21" spans="1:7">
      <c r="A21" s="14" t="s">
        <v>47</v>
      </c>
      <c r="B21" s="14" t="s">
        <v>48</v>
      </c>
      <c r="C21" s="14" t="s">
        <v>15</v>
      </c>
      <c r="D21" s="15">
        <v>33156</v>
      </c>
      <c r="E21" s="16">
        <v>23000</v>
      </c>
      <c r="F21" s="14" t="s">
        <v>44</v>
      </c>
      <c r="G21" s="14">
        <f t="shared" si="0"/>
        <v>1990</v>
      </c>
    </row>
    <row r="22" spans="1:7">
      <c r="A22" s="14" t="s">
        <v>24</v>
      </c>
      <c r="B22" s="14" t="s">
        <v>49</v>
      </c>
      <c r="C22" s="14" t="s">
        <v>19</v>
      </c>
      <c r="D22" s="15">
        <v>32416</v>
      </c>
      <c r="E22" s="16">
        <v>36000</v>
      </c>
      <c r="F22" s="14" t="s">
        <v>44</v>
      </c>
      <c r="G22" s="14">
        <f t="shared" si="0"/>
        <v>1988</v>
      </c>
    </row>
    <row r="23" spans="1:7">
      <c r="A23" s="14" t="s">
        <v>39</v>
      </c>
      <c r="B23" s="14" t="s">
        <v>50</v>
      </c>
      <c r="C23" s="14" t="s">
        <v>19</v>
      </c>
      <c r="D23" s="15">
        <v>32260</v>
      </c>
      <c r="E23" s="16">
        <v>36300</v>
      </c>
      <c r="F23" s="14" t="s">
        <v>44</v>
      </c>
      <c r="G23" s="14">
        <f t="shared" si="0"/>
        <v>1988</v>
      </c>
    </row>
    <row r="24" spans="1:7">
      <c r="A24" s="14" t="s">
        <v>24</v>
      </c>
      <c r="B24" s="14" t="s">
        <v>51</v>
      </c>
      <c r="C24" s="14" t="s">
        <v>12</v>
      </c>
      <c r="D24" s="15">
        <v>35058</v>
      </c>
      <c r="E24" s="16">
        <v>47000</v>
      </c>
      <c r="F24" s="14" t="s">
        <v>44</v>
      </c>
      <c r="G24" s="14">
        <f t="shared" si="0"/>
        <v>1995</v>
      </c>
    </row>
    <row r="25" spans="1:7">
      <c r="A25" s="14" t="s">
        <v>52</v>
      </c>
      <c r="B25" s="14" t="s">
        <v>14</v>
      </c>
      <c r="C25" s="14" t="s">
        <v>15</v>
      </c>
      <c r="D25" s="15">
        <v>33618</v>
      </c>
      <c r="E25" s="16">
        <v>41000</v>
      </c>
      <c r="F25" s="14" t="s">
        <v>44</v>
      </c>
      <c r="G25" s="14">
        <f t="shared" si="0"/>
        <v>1992</v>
      </c>
    </row>
    <row r="26" spans="1:7">
      <c r="A26" s="14" t="s">
        <v>13</v>
      </c>
      <c r="B26" s="14" t="s">
        <v>37</v>
      </c>
      <c r="C26" s="14" t="s">
        <v>12</v>
      </c>
      <c r="D26" s="15">
        <v>31080</v>
      </c>
      <c r="E26" s="16">
        <v>21000</v>
      </c>
      <c r="F26" s="14" t="s">
        <v>44</v>
      </c>
      <c r="G26" s="14">
        <f t="shared" si="0"/>
        <v>1985</v>
      </c>
    </row>
    <row r="27" spans="1:7">
      <c r="A27" s="14" t="s">
        <v>53</v>
      </c>
      <c r="B27" s="14" t="s">
        <v>54</v>
      </c>
      <c r="C27" s="14" t="s">
        <v>12</v>
      </c>
      <c r="D27" s="15">
        <v>29151</v>
      </c>
      <c r="E27" s="16">
        <v>36500</v>
      </c>
      <c r="F27" s="14" t="s">
        <v>44</v>
      </c>
      <c r="G27" s="14">
        <f t="shared" si="0"/>
        <v>1979</v>
      </c>
    </row>
  </sheetData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C20"/>
  <sheetViews>
    <sheetView workbookViewId="0">
      <selection activeCell="A3" sqref="A3"/>
    </sheetView>
  </sheetViews>
  <sheetFormatPr baseColWidth="10" defaultRowHeight="15"/>
  <cols>
    <col min="1" max="1" width="21" customWidth="1"/>
    <col min="2" max="2" width="18.85546875" bestFit="1" customWidth="1"/>
    <col min="3" max="3" width="6.42578125" customWidth="1"/>
    <col min="4" max="4" width="6.28515625" customWidth="1"/>
    <col min="5" max="5" width="7.85546875" customWidth="1"/>
    <col min="6" max="6" width="7.140625" customWidth="1"/>
    <col min="7" max="7" width="6.42578125" customWidth="1"/>
    <col min="8" max="8" width="6" customWidth="1"/>
    <col min="9" max="9" width="6.28515625" customWidth="1"/>
    <col min="10" max="10" width="9.7109375" customWidth="1"/>
    <col min="11" max="11" width="12" bestFit="1" customWidth="1"/>
    <col min="12" max="12" width="7.7109375" customWidth="1"/>
    <col min="13" max="13" width="9.5703125" customWidth="1"/>
    <col min="14" max="14" width="6.42578125" customWidth="1"/>
    <col min="15" max="15" width="7.85546875" customWidth="1"/>
    <col min="16" max="16" width="9.28515625" customWidth="1"/>
    <col min="17" max="17" width="6" customWidth="1"/>
    <col min="18" max="18" width="9.28515625" customWidth="1"/>
    <col min="19" max="19" width="8.28515625" customWidth="1"/>
    <col min="20" max="20" width="12.5703125" bestFit="1" customWidth="1"/>
  </cols>
  <sheetData>
    <row r="3" spans="1:3">
      <c r="A3" s="1"/>
      <c r="B3" s="2"/>
      <c r="C3" s="3"/>
    </row>
    <row r="4" spans="1:3">
      <c r="A4" s="4"/>
      <c r="B4" s="5"/>
      <c r="C4" s="6"/>
    </row>
    <row r="5" spans="1:3">
      <c r="A5" s="4"/>
      <c r="B5" s="5"/>
      <c r="C5" s="6"/>
    </row>
    <row r="6" spans="1:3">
      <c r="A6" s="4"/>
      <c r="B6" s="5"/>
      <c r="C6" s="6"/>
    </row>
    <row r="7" spans="1:3">
      <c r="A7" s="4"/>
      <c r="B7" s="5"/>
      <c r="C7" s="6"/>
    </row>
    <row r="8" spans="1:3">
      <c r="A8" s="4"/>
      <c r="B8" s="5"/>
      <c r="C8" s="6"/>
    </row>
    <row r="9" spans="1:3">
      <c r="A9" s="4"/>
      <c r="B9" s="5"/>
      <c r="C9" s="6"/>
    </row>
    <row r="10" spans="1:3">
      <c r="A10" s="4"/>
      <c r="B10" s="5"/>
      <c r="C10" s="6"/>
    </row>
    <row r="11" spans="1:3">
      <c r="A11" s="4"/>
      <c r="B11" s="5"/>
      <c r="C11" s="6"/>
    </row>
    <row r="12" spans="1:3">
      <c r="A12" s="4"/>
      <c r="B12" s="5"/>
      <c r="C12" s="6"/>
    </row>
    <row r="13" spans="1:3">
      <c r="A13" s="4"/>
      <c r="B13" s="5"/>
      <c r="C13" s="6"/>
    </row>
    <row r="14" spans="1:3">
      <c r="A14" s="4"/>
      <c r="B14" s="5"/>
      <c r="C14" s="6"/>
    </row>
    <row r="15" spans="1:3">
      <c r="A15" s="4"/>
      <c r="B15" s="5"/>
      <c r="C15" s="6"/>
    </row>
    <row r="16" spans="1:3">
      <c r="A16" s="4"/>
      <c r="B16" s="5"/>
      <c r="C16" s="6"/>
    </row>
    <row r="17" spans="1:3">
      <c r="A17" s="4"/>
      <c r="B17" s="5"/>
      <c r="C17" s="6"/>
    </row>
    <row r="18" spans="1:3">
      <c r="A18" s="4"/>
      <c r="B18" s="5"/>
      <c r="C18" s="6"/>
    </row>
    <row r="19" spans="1:3">
      <c r="A19" s="4"/>
      <c r="B19" s="5"/>
      <c r="C19" s="6"/>
    </row>
    <row r="20" spans="1:3">
      <c r="A20" s="7"/>
      <c r="B20" s="8"/>
      <c r="C20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E19"/>
  <sheetViews>
    <sheetView workbookViewId="0">
      <selection activeCell="F25" sqref="F25"/>
    </sheetView>
  </sheetViews>
  <sheetFormatPr baseColWidth="10" defaultRowHeight="15"/>
  <cols>
    <col min="1" max="1" width="14.5703125" customWidth="1"/>
    <col min="2" max="4" width="15.140625" customWidth="1"/>
    <col min="5" max="5" width="12.5703125" customWidth="1"/>
    <col min="6" max="6" width="16.85546875" customWidth="1"/>
    <col min="7" max="7" width="19.5703125" customWidth="1"/>
    <col min="8" max="8" width="21.85546875" customWidth="1"/>
    <col min="9" max="15" width="11.42578125" customWidth="1"/>
    <col min="16" max="16" width="12.5703125" customWidth="1"/>
    <col min="17" max="21" width="15.140625" customWidth="1"/>
    <col min="22" max="22" width="12.5703125" customWidth="1"/>
    <col min="23" max="23" width="9.28515625" customWidth="1"/>
    <col min="24" max="24" width="6" customWidth="1"/>
    <col min="25" max="25" width="15" bestFit="1" customWidth="1"/>
    <col min="26" max="26" width="12.5703125" bestFit="1" customWidth="1"/>
  </cols>
  <sheetData>
    <row r="3" spans="1:5">
      <c r="A3" s="12" t="s">
        <v>56</v>
      </c>
      <c r="B3" s="12" t="s">
        <v>5</v>
      </c>
      <c r="C3" s="12"/>
      <c r="D3" s="12"/>
      <c r="E3" s="12"/>
    </row>
    <row r="4" spans="1:5">
      <c r="A4" s="10" t="s">
        <v>29</v>
      </c>
      <c r="B4" s="12" t="s">
        <v>9</v>
      </c>
      <c r="C4" s="12" t="s">
        <v>26</v>
      </c>
      <c r="D4" s="12" t="s">
        <v>44</v>
      </c>
      <c r="E4" s="12" t="s">
        <v>55</v>
      </c>
    </row>
    <row r="5" spans="1:5">
      <c r="A5">
        <v>1976</v>
      </c>
      <c r="B5" s="11"/>
      <c r="C5" s="11">
        <v>16800</v>
      </c>
      <c r="D5" s="11"/>
      <c r="E5" s="11">
        <v>16800</v>
      </c>
    </row>
    <row r="6" spans="1:5">
      <c r="A6">
        <v>1977</v>
      </c>
      <c r="B6" s="11">
        <v>39500</v>
      </c>
      <c r="C6" s="11"/>
      <c r="D6" s="11"/>
      <c r="E6" s="11">
        <v>39500</v>
      </c>
    </row>
    <row r="7" spans="1:5">
      <c r="A7">
        <v>1978</v>
      </c>
      <c r="B7" s="11">
        <v>19500</v>
      </c>
      <c r="C7" s="11">
        <v>83000</v>
      </c>
      <c r="D7" s="11"/>
      <c r="E7" s="11">
        <v>102500</v>
      </c>
    </row>
    <row r="8" spans="1:5">
      <c r="A8">
        <v>1979</v>
      </c>
      <c r="B8" s="11"/>
      <c r="C8" s="11">
        <v>116000</v>
      </c>
      <c r="D8" s="11">
        <v>36500</v>
      </c>
      <c r="E8" s="11">
        <v>152500</v>
      </c>
    </row>
    <row r="9" spans="1:5">
      <c r="A9">
        <v>1984</v>
      </c>
      <c r="B9" s="11"/>
      <c r="C9" s="11"/>
      <c r="D9" s="11">
        <v>25000</v>
      </c>
      <c r="E9" s="11">
        <v>25000</v>
      </c>
    </row>
    <row r="10" spans="1:5">
      <c r="A10">
        <v>1985</v>
      </c>
      <c r="B10" s="11">
        <v>28000</v>
      </c>
      <c r="C10" s="11"/>
      <c r="D10" s="11">
        <v>21000</v>
      </c>
      <c r="E10" s="11">
        <v>49000</v>
      </c>
    </row>
    <row r="11" spans="1:5">
      <c r="A11">
        <v>1986</v>
      </c>
      <c r="B11" s="11"/>
      <c r="C11" s="11">
        <v>18000</v>
      </c>
      <c r="D11" s="11"/>
      <c r="E11" s="11">
        <v>18000</v>
      </c>
    </row>
    <row r="12" spans="1:5">
      <c r="A12">
        <v>1988</v>
      </c>
      <c r="B12" s="11"/>
      <c r="C12" s="11"/>
      <c r="D12" s="11">
        <v>72300</v>
      </c>
      <c r="E12" s="11">
        <v>72300</v>
      </c>
    </row>
    <row r="13" spans="1:5">
      <c r="A13">
        <v>1990</v>
      </c>
      <c r="B13" s="11">
        <v>36000</v>
      </c>
      <c r="C13" s="11">
        <v>20000</v>
      </c>
      <c r="D13" s="11">
        <v>73000</v>
      </c>
      <c r="E13" s="11">
        <v>129000</v>
      </c>
    </row>
    <row r="14" spans="1:5">
      <c r="A14">
        <v>1991</v>
      </c>
      <c r="B14" s="11">
        <v>25000</v>
      </c>
      <c r="C14" s="11"/>
      <c r="D14" s="11"/>
      <c r="E14" s="11">
        <v>25000</v>
      </c>
    </row>
    <row r="15" spans="1:5">
      <c r="A15">
        <v>1992</v>
      </c>
      <c r="B15" s="11"/>
      <c r="C15" s="11">
        <v>24000</v>
      </c>
      <c r="D15" s="11">
        <v>41000</v>
      </c>
      <c r="E15" s="11">
        <v>65000</v>
      </c>
    </row>
    <row r="16" spans="1:5">
      <c r="A16">
        <v>1993</v>
      </c>
      <c r="B16" s="11"/>
      <c r="C16" s="11"/>
      <c r="D16" s="11">
        <v>23000</v>
      </c>
      <c r="E16" s="11">
        <v>23000</v>
      </c>
    </row>
    <row r="17" spans="1:5">
      <c r="A17">
        <v>1994</v>
      </c>
      <c r="B17" s="11">
        <v>46000</v>
      </c>
      <c r="C17" s="11"/>
      <c r="D17" s="11"/>
      <c r="E17" s="11">
        <v>46000</v>
      </c>
    </row>
    <row r="18" spans="1:5">
      <c r="A18">
        <v>1995</v>
      </c>
      <c r="B18" s="11"/>
      <c r="C18" s="11"/>
      <c r="D18" s="11">
        <v>47000</v>
      </c>
      <c r="E18" s="11">
        <v>47000</v>
      </c>
    </row>
    <row r="19" spans="1:5">
      <c r="A19" t="s">
        <v>55</v>
      </c>
      <c r="B19" s="11">
        <v>194000</v>
      </c>
      <c r="C19" s="11">
        <v>277800</v>
      </c>
      <c r="D19" s="11">
        <v>338800</v>
      </c>
      <c r="E19" s="11">
        <v>810600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Base de données</vt:lpstr>
      <vt:lpstr>Squelette général</vt:lpstr>
      <vt:lpstr>TCD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</dc:creator>
  <cp:lastModifiedBy>Dominique</cp:lastModifiedBy>
  <dcterms:created xsi:type="dcterms:W3CDTF">2009-02-22T12:15:36Z</dcterms:created>
  <dcterms:modified xsi:type="dcterms:W3CDTF">2009-04-04T11:21:29Z</dcterms:modified>
</cp:coreProperties>
</file>